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ld03\Desktop\"/>
    </mc:Choice>
  </mc:AlternateContent>
  <bookViews>
    <workbookView xWindow="0" yWindow="0" windowWidth="28800" windowHeight="12450" activeTab="4"/>
  </bookViews>
  <sheets>
    <sheet name="R4提灯（実施予定) (元)" sheetId="7" r:id="rId1"/>
    <sheet name="R4提灯（実施予定)入力" sheetId="5" r:id="rId2"/>
    <sheet name="R4提灯発注 (申し込み）入力" sheetId="4" r:id="rId3"/>
    <sheet name="R4提灯発注（元）" sheetId="2" r:id="rId4"/>
    <sheet name="６4団体 R1.5" sheetId="1" r:id="rId5"/>
  </sheets>
  <definedNames>
    <definedName name="_xlnm.Print_Area" localSheetId="4">'６4団体 R1.5'!$A$1:$T$36</definedName>
    <definedName name="_xlnm.Print_Area" localSheetId="0">'R4提灯（実施予定) (元)'!$A$1:$W$68</definedName>
    <definedName name="_xlnm.Print_Area" localSheetId="1">'R4提灯（実施予定)入力'!$A$1:$Y$68</definedName>
    <definedName name="_xlnm.Print_Area" localSheetId="2">'R4提灯発注 (申し込み）入力'!$A$1:$AH$38</definedName>
    <definedName name="_xlnm.Print_Area" localSheetId="3">'R4提灯発注（元）'!$A$1:$AF$38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8" i="5" l="1"/>
  <c r="T68" i="5"/>
  <c r="U68" i="5"/>
  <c r="R68" i="5"/>
  <c r="M68" i="5"/>
  <c r="N68" i="5"/>
  <c r="O68" i="5"/>
  <c r="P68" i="5"/>
  <c r="L68" i="5"/>
  <c r="Q4" i="5"/>
  <c r="Q9" i="5"/>
  <c r="Q13" i="5"/>
  <c r="Q17" i="5"/>
  <c r="Q21" i="5"/>
  <c r="Q25" i="5"/>
  <c r="Q29" i="5"/>
  <c r="Q37" i="5"/>
  <c r="Q41" i="5"/>
  <c r="Q45" i="5"/>
  <c r="Q49" i="5"/>
  <c r="Q53" i="5"/>
  <c r="Q56" i="5"/>
  <c r="Q57" i="5"/>
  <c r="Q60" i="5"/>
  <c r="Q61" i="5"/>
  <c r="Q64" i="5"/>
  <c r="Q65" i="5"/>
  <c r="V51" i="7"/>
  <c r="W51" i="7" s="1"/>
  <c r="Q51" i="7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Q54" i="5"/>
  <c r="Q55" i="5"/>
  <c r="Q58" i="5"/>
  <c r="Q59" i="5"/>
  <c r="Q62" i="5"/>
  <c r="Q63" i="5"/>
  <c r="Q66" i="5"/>
  <c r="Q67" i="5"/>
  <c r="Q6" i="5"/>
  <c r="Q7" i="5"/>
  <c r="Q8" i="5"/>
  <c r="Q10" i="5"/>
  <c r="Q11" i="5"/>
  <c r="Q12" i="5"/>
  <c r="Q14" i="5"/>
  <c r="Q15" i="5"/>
  <c r="Q16" i="5"/>
  <c r="Q18" i="5"/>
  <c r="Q19" i="5"/>
  <c r="Q20" i="5"/>
  <c r="Q22" i="5"/>
  <c r="Q23" i="5"/>
  <c r="Q24" i="5"/>
  <c r="Q26" i="5"/>
  <c r="Q27" i="5"/>
  <c r="Q28" i="5"/>
  <c r="Q30" i="5"/>
  <c r="Q31" i="5"/>
  <c r="Q32" i="5"/>
  <c r="Q34" i="5"/>
  <c r="Q35" i="5"/>
  <c r="Q36" i="5"/>
  <c r="Q38" i="5"/>
  <c r="Q39" i="5"/>
  <c r="Q40" i="5"/>
  <c r="Q42" i="5"/>
  <c r="Q43" i="5"/>
  <c r="Q44" i="5"/>
  <c r="Q46" i="5"/>
  <c r="Q47" i="5"/>
  <c r="Q48" i="5"/>
  <c r="Q50" i="5"/>
  <c r="Q51" i="5"/>
  <c r="Q52" i="5"/>
  <c r="Q68" i="5" l="1"/>
  <c r="L38" i="4"/>
  <c r="K38" i="4"/>
  <c r="H38" i="4"/>
  <c r="G38" i="4"/>
  <c r="N37" i="4"/>
  <c r="M37" i="4"/>
  <c r="J37" i="4"/>
  <c r="O37" i="4" s="1"/>
  <c r="I37" i="4"/>
  <c r="AC36" i="4"/>
  <c r="AC37" i="4" s="1"/>
  <c r="AB36" i="4"/>
  <c r="Y36" i="4"/>
  <c r="AA36" i="4" s="1"/>
  <c r="X36" i="4"/>
  <c r="N36" i="4"/>
  <c r="M36" i="4"/>
  <c r="J36" i="4"/>
  <c r="O36" i="4" s="1"/>
  <c r="I36" i="4"/>
  <c r="AE35" i="4"/>
  <c r="AD35" i="4"/>
  <c r="AA35" i="4"/>
  <c r="AF35" i="4" s="1"/>
  <c r="Z35" i="4"/>
  <c r="N35" i="4"/>
  <c r="M35" i="4"/>
  <c r="J35" i="4"/>
  <c r="I35" i="4"/>
  <c r="AE34" i="4"/>
  <c r="AD34" i="4"/>
  <c r="AA34" i="4"/>
  <c r="Z34" i="4"/>
  <c r="N34" i="4"/>
  <c r="M34" i="4"/>
  <c r="J34" i="4"/>
  <c r="O34" i="4" s="1"/>
  <c r="I34" i="4"/>
  <c r="AE33" i="4"/>
  <c r="AD33" i="4"/>
  <c r="AA33" i="4"/>
  <c r="Z33" i="4"/>
  <c r="N33" i="4"/>
  <c r="M33" i="4"/>
  <c r="J33" i="4"/>
  <c r="I33" i="4"/>
  <c r="AE32" i="4"/>
  <c r="AD32" i="4"/>
  <c r="AA32" i="4"/>
  <c r="Z32" i="4"/>
  <c r="N32" i="4"/>
  <c r="M32" i="4"/>
  <c r="J32" i="4"/>
  <c r="I32" i="4"/>
  <c r="AE31" i="4"/>
  <c r="AD31" i="4"/>
  <c r="AA31" i="4"/>
  <c r="Z31" i="4"/>
  <c r="N31" i="4"/>
  <c r="M31" i="4"/>
  <c r="J31" i="4"/>
  <c r="I31" i="4"/>
  <c r="AE30" i="4"/>
  <c r="AD30" i="4"/>
  <c r="AA30" i="4"/>
  <c r="Z30" i="4"/>
  <c r="N30" i="4"/>
  <c r="M30" i="4"/>
  <c r="J30" i="4"/>
  <c r="I30" i="4"/>
  <c r="AE29" i="4"/>
  <c r="AD29" i="4"/>
  <c r="AA29" i="4"/>
  <c r="Z29" i="4"/>
  <c r="N29" i="4"/>
  <c r="M29" i="4"/>
  <c r="J29" i="4"/>
  <c r="I29" i="4"/>
  <c r="AE28" i="4"/>
  <c r="AD28" i="4"/>
  <c r="AA28" i="4"/>
  <c r="Z28" i="4"/>
  <c r="N28" i="4"/>
  <c r="M28" i="4"/>
  <c r="J28" i="4"/>
  <c r="O28" i="4" s="1"/>
  <c r="I28" i="4"/>
  <c r="AE27" i="4"/>
  <c r="AD27" i="4"/>
  <c r="AA27" i="4"/>
  <c r="Z27" i="4"/>
  <c r="N27" i="4"/>
  <c r="M27" i="4"/>
  <c r="J27" i="4"/>
  <c r="I27" i="4"/>
  <c r="AE26" i="4"/>
  <c r="AD26" i="4"/>
  <c r="AA26" i="4"/>
  <c r="Z26" i="4"/>
  <c r="N26" i="4"/>
  <c r="M26" i="4"/>
  <c r="J26" i="4"/>
  <c r="I26" i="4"/>
  <c r="AE25" i="4"/>
  <c r="AD25" i="4"/>
  <c r="AA25" i="4"/>
  <c r="Z25" i="4"/>
  <c r="N25" i="4"/>
  <c r="M25" i="4"/>
  <c r="J25" i="4"/>
  <c r="I25" i="4"/>
  <c r="AE24" i="4"/>
  <c r="AD24" i="4"/>
  <c r="AA24" i="4"/>
  <c r="Z24" i="4"/>
  <c r="N24" i="4"/>
  <c r="M24" i="4"/>
  <c r="J24" i="4"/>
  <c r="O24" i="4" s="1"/>
  <c r="I24" i="4"/>
  <c r="AE23" i="4"/>
  <c r="AD23" i="4"/>
  <c r="AA23" i="4"/>
  <c r="Z23" i="4"/>
  <c r="N23" i="4"/>
  <c r="M23" i="4"/>
  <c r="J23" i="4"/>
  <c r="I23" i="4"/>
  <c r="AE22" i="4"/>
  <c r="AD22" i="4"/>
  <c r="AA22" i="4"/>
  <c r="Z22" i="4"/>
  <c r="N22" i="4"/>
  <c r="M22" i="4"/>
  <c r="J22" i="4"/>
  <c r="O22" i="4" s="1"/>
  <c r="I22" i="4"/>
  <c r="AE21" i="4"/>
  <c r="AD21" i="4"/>
  <c r="AA21" i="4"/>
  <c r="AF21" i="4" s="1"/>
  <c r="Z21" i="4"/>
  <c r="N21" i="4"/>
  <c r="M21" i="4"/>
  <c r="J21" i="4"/>
  <c r="I21" i="4"/>
  <c r="AE20" i="4"/>
  <c r="AD20" i="4"/>
  <c r="AA20" i="4"/>
  <c r="Z20" i="4"/>
  <c r="N20" i="4"/>
  <c r="M20" i="4"/>
  <c r="J20" i="4"/>
  <c r="O20" i="4" s="1"/>
  <c r="I20" i="4"/>
  <c r="AE19" i="4"/>
  <c r="AD19" i="4"/>
  <c r="AA19" i="4"/>
  <c r="AF19" i="4" s="1"/>
  <c r="Z19" i="4"/>
  <c r="N19" i="4"/>
  <c r="M19" i="4"/>
  <c r="J19" i="4"/>
  <c r="O19" i="4" s="1"/>
  <c r="I19" i="4"/>
  <c r="AE18" i="4"/>
  <c r="AD18" i="4"/>
  <c r="AA18" i="4"/>
  <c r="Z18" i="4"/>
  <c r="N18" i="4"/>
  <c r="M18" i="4"/>
  <c r="J18" i="4"/>
  <c r="O18" i="4" s="1"/>
  <c r="I18" i="4"/>
  <c r="AE17" i="4"/>
  <c r="AD17" i="4"/>
  <c r="AA17" i="4"/>
  <c r="Z17" i="4"/>
  <c r="N17" i="4"/>
  <c r="M17" i="4"/>
  <c r="J17" i="4"/>
  <c r="I17" i="4"/>
  <c r="AE16" i="4"/>
  <c r="AD16" i="4"/>
  <c r="AA16" i="4"/>
  <c r="Z16" i="4"/>
  <c r="N16" i="4"/>
  <c r="M16" i="4"/>
  <c r="J16" i="4"/>
  <c r="O16" i="4" s="1"/>
  <c r="I16" i="4"/>
  <c r="AE15" i="4"/>
  <c r="AD15" i="4"/>
  <c r="AA15" i="4"/>
  <c r="Z15" i="4"/>
  <c r="N15" i="4"/>
  <c r="M15" i="4"/>
  <c r="J15" i="4"/>
  <c r="I15" i="4"/>
  <c r="AE14" i="4"/>
  <c r="AD14" i="4"/>
  <c r="AA14" i="4"/>
  <c r="Z14" i="4"/>
  <c r="N14" i="4"/>
  <c r="M14" i="4"/>
  <c r="J14" i="4"/>
  <c r="O14" i="4" s="1"/>
  <c r="I14" i="4"/>
  <c r="AE13" i="4"/>
  <c r="AD13" i="4"/>
  <c r="AA13" i="4"/>
  <c r="AF13" i="4" s="1"/>
  <c r="Z13" i="4"/>
  <c r="N13" i="4"/>
  <c r="M13" i="4"/>
  <c r="J13" i="4"/>
  <c r="I13" i="4"/>
  <c r="AE12" i="4"/>
  <c r="AD12" i="4"/>
  <c r="AA12" i="4"/>
  <c r="Z12" i="4"/>
  <c r="N12" i="4"/>
  <c r="M12" i="4"/>
  <c r="J12" i="4"/>
  <c r="I12" i="4"/>
  <c r="AE11" i="4"/>
  <c r="AD11" i="4"/>
  <c r="AA11" i="4"/>
  <c r="AF11" i="4" s="1"/>
  <c r="Z11" i="4"/>
  <c r="N11" i="4"/>
  <c r="M11" i="4"/>
  <c r="J11" i="4"/>
  <c r="O11" i="4" s="1"/>
  <c r="I11" i="4"/>
  <c r="AE10" i="4"/>
  <c r="AD10" i="4"/>
  <c r="AA10" i="4"/>
  <c r="Z10" i="4"/>
  <c r="N10" i="4"/>
  <c r="M10" i="4"/>
  <c r="J10" i="4"/>
  <c r="O10" i="4" s="1"/>
  <c r="I10" i="4"/>
  <c r="AE9" i="4"/>
  <c r="AD9" i="4"/>
  <c r="AA9" i="4"/>
  <c r="AF9" i="4" s="1"/>
  <c r="Z9" i="4"/>
  <c r="N9" i="4"/>
  <c r="M9" i="4"/>
  <c r="J9" i="4"/>
  <c r="O9" i="4" s="1"/>
  <c r="I9" i="4"/>
  <c r="AE8" i="4"/>
  <c r="AD8" i="4"/>
  <c r="AA8" i="4"/>
  <c r="Z8" i="4"/>
  <c r="N8" i="4"/>
  <c r="M8" i="4"/>
  <c r="J8" i="4"/>
  <c r="I8" i="4"/>
  <c r="AE7" i="4"/>
  <c r="AD7" i="4"/>
  <c r="AA7" i="4"/>
  <c r="Z7" i="4"/>
  <c r="N7" i="4"/>
  <c r="M7" i="4"/>
  <c r="J7" i="4"/>
  <c r="I7" i="4"/>
  <c r="AE6" i="4"/>
  <c r="AD6" i="4"/>
  <c r="AA6" i="4"/>
  <c r="Z6" i="4"/>
  <c r="N6" i="4"/>
  <c r="M6" i="4"/>
  <c r="J6" i="4"/>
  <c r="I6" i="4"/>
  <c r="AE5" i="4"/>
  <c r="AD5" i="4"/>
  <c r="AA5" i="4"/>
  <c r="Z5" i="4"/>
  <c r="N5" i="4"/>
  <c r="M5" i="4"/>
  <c r="J5" i="4"/>
  <c r="I5" i="4"/>
  <c r="AD19" i="2"/>
  <c r="AE19" i="2" s="1"/>
  <c r="AC19" i="2"/>
  <c r="Z19" i="2"/>
  <c r="Y19" i="2"/>
  <c r="AF24" i="4" l="1"/>
  <c r="O32" i="4"/>
  <c r="M38" i="4"/>
  <c r="O6" i="4"/>
  <c r="AF6" i="4"/>
  <c r="O8" i="4"/>
  <c r="AF14" i="4"/>
  <c r="O15" i="4"/>
  <c r="O26" i="4"/>
  <c r="O27" i="4"/>
  <c r="AF27" i="4"/>
  <c r="AF32" i="4"/>
  <c r="O33" i="4"/>
  <c r="AF16" i="4"/>
  <c r="AF22" i="4"/>
  <c r="O23" i="4"/>
  <c r="AF29" i="4"/>
  <c r="O30" i="4"/>
  <c r="AF31" i="4"/>
  <c r="AF5" i="4"/>
  <c r="AF8" i="4"/>
  <c r="AF15" i="4"/>
  <c r="AF18" i="4"/>
  <c r="AF23" i="4"/>
  <c r="AF26" i="4"/>
  <c r="O35" i="4"/>
  <c r="O7" i="4"/>
  <c r="AF7" i="4"/>
  <c r="AF10" i="4"/>
  <c r="AF12" i="4"/>
  <c r="O13" i="4"/>
  <c r="O17" i="4"/>
  <c r="AF17" i="4"/>
  <c r="AF20" i="4"/>
  <c r="O21" i="4"/>
  <c r="O25" i="4"/>
  <c r="AF25" i="4"/>
  <c r="AF28" i="4"/>
  <c r="O29" i="4"/>
  <c r="AF33" i="4"/>
  <c r="AF30" i="4"/>
  <c r="O31" i="4"/>
  <c r="AD36" i="4"/>
  <c r="AD37" i="4" s="1"/>
  <c r="AF34" i="4"/>
  <c r="AB37" i="4"/>
  <c r="Z36" i="4"/>
  <c r="O12" i="4"/>
  <c r="I38" i="4"/>
  <c r="N38" i="4"/>
  <c r="J38" i="4"/>
  <c r="Y37" i="4"/>
  <c r="AA37" i="4" s="1"/>
  <c r="X37" i="4"/>
  <c r="AE36" i="4"/>
  <c r="AE37" i="4" s="1"/>
  <c r="O5" i="4"/>
  <c r="AF36" i="4" l="1"/>
  <c r="O38" i="4"/>
  <c r="AF37" i="4" s="1"/>
  <c r="Z37" i="4"/>
  <c r="V5" i="5"/>
  <c r="V4" i="5" l="1"/>
  <c r="W4" i="5" s="1"/>
  <c r="W5" i="5"/>
  <c r="W6" i="5" l="1"/>
  <c r="W7" i="5" l="1"/>
  <c r="W8" i="5" l="1"/>
  <c r="W9" i="5" l="1"/>
  <c r="W10" i="5" l="1"/>
  <c r="W11" i="5" l="1"/>
  <c r="W12" i="5" l="1"/>
  <c r="W13" i="5" l="1"/>
  <c r="W14" i="5" l="1"/>
  <c r="W15" i="5" l="1"/>
  <c r="W16" i="5" l="1"/>
  <c r="W17" i="5" l="1"/>
  <c r="W18" i="5" l="1"/>
  <c r="W19" i="5" l="1"/>
  <c r="W20" i="5" l="1"/>
  <c r="W21" i="5" l="1"/>
  <c r="W22" i="5" l="1"/>
  <c r="W23" i="5" l="1"/>
  <c r="W24" i="5" l="1"/>
  <c r="W25" i="5" l="1"/>
  <c r="W26" i="5" l="1"/>
  <c r="W27" i="5" l="1"/>
  <c r="W28" i="5" l="1"/>
  <c r="W29" i="5" l="1"/>
  <c r="W30" i="5" l="1"/>
  <c r="W31" i="5" l="1"/>
  <c r="W32" i="5" l="1"/>
  <c r="W33" i="5" l="1"/>
  <c r="W34" i="5" l="1"/>
  <c r="W35" i="5" l="1"/>
  <c r="W36" i="5" l="1"/>
  <c r="W37" i="5" l="1"/>
  <c r="W38" i="5" l="1"/>
  <c r="W39" i="5" l="1"/>
  <c r="W40" i="5" l="1"/>
  <c r="W41" i="5" l="1"/>
  <c r="W42" i="5" l="1"/>
  <c r="W43" i="5" l="1"/>
  <c r="W44" i="5" l="1"/>
  <c r="W45" i="5" l="1"/>
  <c r="W46" i="5" l="1"/>
  <c r="W47" i="5" l="1"/>
  <c r="W48" i="5" l="1"/>
  <c r="W49" i="5" l="1"/>
  <c r="W50" i="5" l="1"/>
  <c r="W51" i="5" l="1"/>
  <c r="W52" i="5" l="1"/>
  <c r="W53" i="5" l="1"/>
  <c r="W54" i="5" l="1"/>
  <c r="W55" i="5" l="1"/>
  <c r="W56" i="5" l="1"/>
  <c r="W57" i="5" l="1"/>
  <c r="W58" i="5" l="1"/>
  <c r="W59" i="5" l="1"/>
  <c r="W60" i="5" l="1"/>
  <c r="W61" i="5" l="1"/>
  <c r="W62" i="5" l="1"/>
  <c r="W63" i="5" l="1"/>
  <c r="W64" i="5" l="1"/>
  <c r="W65" i="5" l="1"/>
  <c r="W66" i="5" l="1"/>
  <c r="W67" i="5" l="1"/>
  <c r="W68" i="5" s="1"/>
  <c r="V68" i="5"/>
</calcChain>
</file>

<file path=xl/sharedStrings.xml><?xml version="1.0" encoding="utf-8"?>
<sst xmlns="http://schemas.openxmlformats.org/spreadsheetml/2006/main" count="895" uniqueCount="197">
  <si>
    <t>B</t>
    <phoneticPr fontId="2"/>
  </si>
  <si>
    <t>No</t>
    <phoneticPr fontId="2"/>
  </si>
  <si>
    <t>団　体</t>
    <rPh sb="0" eb="1">
      <t>ダン</t>
    </rPh>
    <rPh sb="2" eb="3">
      <t>カラダ</t>
    </rPh>
    <phoneticPr fontId="2"/>
  </si>
  <si>
    <t>B</t>
    <phoneticPr fontId="2"/>
  </si>
  <si>
    <t>No</t>
    <phoneticPr fontId="2"/>
  </si>
  <si>
    <t>野　 町</t>
    <rPh sb="0" eb="1">
      <t>ノ</t>
    </rPh>
    <rPh sb="3" eb="4">
      <t>マチ</t>
    </rPh>
    <phoneticPr fontId="2"/>
  </si>
  <si>
    <t>子　連</t>
    <rPh sb="0" eb="1">
      <t>コ</t>
    </rPh>
    <rPh sb="2" eb="3">
      <t>レン</t>
    </rPh>
    <phoneticPr fontId="2"/>
  </si>
  <si>
    <t>夕日寺</t>
    <rPh sb="0" eb="3">
      <t>ユウヒデラ</t>
    </rPh>
    <phoneticPr fontId="2"/>
  </si>
  <si>
    <t>少　連</t>
    <rPh sb="0" eb="1">
      <t>ショウ</t>
    </rPh>
    <rPh sb="2" eb="3">
      <t>レン</t>
    </rPh>
    <phoneticPr fontId="2"/>
  </si>
  <si>
    <t>弥　 生</t>
    <rPh sb="0" eb="1">
      <t>ワタル</t>
    </rPh>
    <rPh sb="3" eb="4">
      <t>ショウ</t>
    </rPh>
    <phoneticPr fontId="2"/>
  </si>
  <si>
    <t>千　 坂</t>
    <rPh sb="0" eb="1">
      <t>セン</t>
    </rPh>
    <rPh sb="3" eb="4">
      <t>サカ</t>
    </rPh>
    <phoneticPr fontId="2"/>
  </si>
  <si>
    <t>中村町</t>
    <rPh sb="0" eb="3">
      <t>ナカムラマチ</t>
    </rPh>
    <phoneticPr fontId="2"/>
  </si>
  <si>
    <t>森　 本</t>
    <rPh sb="0" eb="1">
      <t>モリ</t>
    </rPh>
    <rPh sb="3" eb="4">
      <t>ホン</t>
    </rPh>
    <phoneticPr fontId="2"/>
  </si>
  <si>
    <t>三　 馬</t>
    <rPh sb="0" eb="1">
      <t>サン</t>
    </rPh>
    <rPh sb="3" eb="4">
      <t>ウマ</t>
    </rPh>
    <phoneticPr fontId="2"/>
  </si>
  <si>
    <t>三　 谷</t>
    <rPh sb="0" eb="1">
      <t>サン</t>
    </rPh>
    <rPh sb="3" eb="4">
      <t>タニ</t>
    </rPh>
    <phoneticPr fontId="2"/>
  </si>
  <si>
    <t>米　 泉</t>
    <rPh sb="0" eb="1">
      <t>ベイ</t>
    </rPh>
    <rPh sb="3" eb="4">
      <t>イズミ</t>
    </rPh>
    <phoneticPr fontId="2"/>
  </si>
  <si>
    <t>湖　 南</t>
    <rPh sb="0" eb="1">
      <t>ミズウミ</t>
    </rPh>
    <rPh sb="3" eb="4">
      <t>ミナミ</t>
    </rPh>
    <phoneticPr fontId="2"/>
  </si>
  <si>
    <t>十一屋</t>
    <rPh sb="0" eb="3">
      <t>ジュウイチヤ</t>
    </rPh>
    <phoneticPr fontId="2"/>
  </si>
  <si>
    <t>薬師谷</t>
    <rPh sb="0" eb="3">
      <t>ヤクシダニ</t>
    </rPh>
    <phoneticPr fontId="2"/>
  </si>
  <si>
    <t>長坂台</t>
    <rPh sb="0" eb="3">
      <t>ナガサカダイ</t>
    </rPh>
    <phoneticPr fontId="2"/>
  </si>
  <si>
    <t>花　 園</t>
    <rPh sb="0" eb="1">
      <t>ハナ</t>
    </rPh>
    <rPh sb="3" eb="4">
      <t>エン</t>
    </rPh>
    <phoneticPr fontId="2"/>
  </si>
  <si>
    <t>泉　 野</t>
    <rPh sb="0" eb="1">
      <t>イズミ</t>
    </rPh>
    <rPh sb="3" eb="4">
      <t>ノ</t>
    </rPh>
    <phoneticPr fontId="2"/>
  </si>
  <si>
    <t>長田町</t>
    <rPh sb="0" eb="3">
      <t>ナガタマチ</t>
    </rPh>
    <phoneticPr fontId="2"/>
  </si>
  <si>
    <t>内　 川</t>
    <rPh sb="0" eb="1">
      <t>ウチ</t>
    </rPh>
    <rPh sb="3" eb="4">
      <t>カワ</t>
    </rPh>
    <phoneticPr fontId="2"/>
  </si>
  <si>
    <t>戸　 板</t>
    <rPh sb="0" eb="1">
      <t>ト</t>
    </rPh>
    <rPh sb="3" eb="4">
      <t>イタ</t>
    </rPh>
    <phoneticPr fontId="2"/>
  </si>
  <si>
    <t>崎　 浦</t>
    <rPh sb="0" eb="1">
      <t>ザキ</t>
    </rPh>
    <rPh sb="3" eb="4">
      <t>ウラ</t>
    </rPh>
    <phoneticPr fontId="2"/>
  </si>
  <si>
    <t>西</t>
    <rPh sb="0" eb="1">
      <t>ニシ</t>
    </rPh>
    <phoneticPr fontId="2"/>
  </si>
  <si>
    <t>新　 竪</t>
    <rPh sb="0" eb="1">
      <t>シン</t>
    </rPh>
    <rPh sb="3" eb="4">
      <t>タテ</t>
    </rPh>
    <phoneticPr fontId="2"/>
  </si>
  <si>
    <t>浅野川</t>
    <rPh sb="0" eb="2">
      <t>アサノ</t>
    </rPh>
    <rPh sb="2" eb="3">
      <t>ガワ</t>
    </rPh>
    <phoneticPr fontId="2"/>
  </si>
  <si>
    <t>菊　 川</t>
    <rPh sb="0" eb="1">
      <t>キク</t>
    </rPh>
    <rPh sb="3" eb="4">
      <t>カワ</t>
    </rPh>
    <phoneticPr fontId="2"/>
  </si>
  <si>
    <t>粟　 崎</t>
    <rPh sb="0" eb="1">
      <t>アワ</t>
    </rPh>
    <rPh sb="3" eb="4">
      <t>ザキ</t>
    </rPh>
    <phoneticPr fontId="2"/>
  </si>
  <si>
    <t>石　 引</t>
    <rPh sb="0" eb="1">
      <t>イシ</t>
    </rPh>
    <rPh sb="3" eb="4">
      <t>イン</t>
    </rPh>
    <phoneticPr fontId="2"/>
  </si>
  <si>
    <t>大　 浦</t>
    <rPh sb="0" eb="1">
      <t>ダイ</t>
    </rPh>
    <rPh sb="3" eb="4">
      <t>ウラ</t>
    </rPh>
    <phoneticPr fontId="2"/>
  </si>
  <si>
    <t>犀　 川</t>
    <rPh sb="0" eb="1">
      <t>サイ</t>
    </rPh>
    <rPh sb="3" eb="4">
      <t>カワ</t>
    </rPh>
    <phoneticPr fontId="2"/>
  </si>
  <si>
    <t>鞍　 月</t>
    <rPh sb="0" eb="1">
      <t>クラ</t>
    </rPh>
    <rPh sb="3" eb="4">
      <t>ツキ</t>
    </rPh>
    <phoneticPr fontId="2"/>
  </si>
  <si>
    <t>湯　 涌</t>
    <rPh sb="0" eb="1">
      <t>ユ</t>
    </rPh>
    <rPh sb="3" eb="4">
      <t>ワク</t>
    </rPh>
    <phoneticPr fontId="2"/>
  </si>
  <si>
    <t>諸　 江</t>
    <rPh sb="0" eb="1">
      <t>モロ</t>
    </rPh>
    <rPh sb="3" eb="4">
      <t>エ</t>
    </rPh>
    <phoneticPr fontId="2"/>
  </si>
  <si>
    <t>こ　連</t>
    <rPh sb="2" eb="3">
      <t>レン</t>
    </rPh>
    <phoneticPr fontId="2"/>
  </si>
  <si>
    <t>東浅川</t>
    <rPh sb="0" eb="3">
      <t>ヒガシアサカワ</t>
    </rPh>
    <phoneticPr fontId="2"/>
  </si>
  <si>
    <t>松　 寺</t>
    <rPh sb="0" eb="1">
      <t>マツ</t>
    </rPh>
    <rPh sb="3" eb="4">
      <t>テラ</t>
    </rPh>
    <phoneticPr fontId="2"/>
  </si>
  <si>
    <t>医王山</t>
    <rPh sb="0" eb="3">
      <t>イオウゼン</t>
    </rPh>
    <phoneticPr fontId="2"/>
  </si>
  <si>
    <t>金 　石</t>
    <rPh sb="0" eb="1">
      <t>キン</t>
    </rPh>
    <rPh sb="3" eb="4">
      <t>イシ</t>
    </rPh>
    <phoneticPr fontId="2"/>
  </si>
  <si>
    <t>味噌蔵</t>
    <rPh sb="0" eb="3">
      <t>ミソグラ</t>
    </rPh>
    <phoneticPr fontId="2"/>
  </si>
  <si>
    <t>大　 野</t>
    <rPh sb="0" eb="1">
      <t>ダイ</t>
    </rPh>
    <rPh sb="3" eb="4">
      <t>ノ</t>
    </rPh>
    <phoneticPr fontId="2"/>
  </si>
  <si>
    <t>材　 木</t>
    <rPh sb="0" eb="1">
      <t>ザイ</t>
    </rPh>
    <rPh sb="3" eb="4">
      <t>キ</t>
    </rPh>
    <phoneticPr fontId="2"/>
  </si>
  <si>
    <t>大　 徳</t>
    <rPh sb="0" eb="1">
      <t>ダイ</t>
    </rPh>
    <rPh sb="3" eb="4">
      <t>トク</t>
    </rPh>
    <phoneticPr fontId="2"/>
  </si>
  <si>
    <t>田　 上</t>
    <rPh sb="0" eb="1">
      <t>タ</t>
    </rPh>
    <rPh sb="3" eb="4">
      <t>ジョウ</t>
    </rPh>
    <phoneticPr fontId="2"/>
  </si>
  <si>
    <t>木曳野</t>
    <rPh sb="0" eb="3">
      <t>キビキノ</t>
    </rPh>
    <phoneticPr fontId="2"/>
  </si>
  <si>
    <t>杜の里</t>
    <rPh sb="0" eb="1">
      <t>モリ</t>
    </rPh>
    <rPh sb="2" eb="3">
      <t>サト</t>
    </rPh>
    <phoneticPr fontId="2"/>
  </si>
  <si>
    <t>西南部</t>
    <rPh sb="0" eb="3">
      <t>セイナンブ</t>
    </rPh>
    <phoneticPr fontId="2"/>
  </si>
  <si>
    <t>瓢　 箪</t>
    <rPh sb="0" eb="1">
      <t>ヒサゴ</t>
    </rPh>
    <rPh sb="3" eb="4">
      <t>タン</t>
    </rPh>
    <phoneticPr fontId="2"/>
  </si>
  <si>
    <t>押   野</t>
    <rPh sb="0" eb="1">
      <t>オシ</t>
    </rPh>
    <rPh sb="4" eb="5">
      <t>ノ</t>
    </rPh>
    <phoneticPr fontId="2"/>
  </si>
  <si>
    <t>此　 花</t>
    <rPh sb="0" eb="1">
      <t>シ</t>
    </rPh>
    <rPh sb="3" eb="4">
      <t>ハナ</t>
    </rPh>
    <phoneticPr fontId="2"/>
  </si>
  <si>
    <t>三   和</t>
    <rPh sb="0" eb="1">
      <t>サン</t>
    </rPh>
    <rPh sb="4" eb="5">
      <t>ワ</t>
    </rPh>
    <phoneticPr fontId="2"/>
  </si>
  <si>
    <t>馬　 場</t>
    <rPh sb="0" eb="1">
      <t>ウマ</t>
    </rPh>
    <rPh sb="3" eb="4">
      <t>バ</t>
    </rPh>
    <phoneticPr fontId="2"/>
  </si>
  <si>
    <t>みどり</t>
    <phoneticPr fontId="2"/>
  </si>
  <si>
    <t>米　 丸</t>
    <rPh sb="0" eb="1">
      <t>ベイ</t>
    </rPh>
    <rPh sb="3" eb="4">
      <t>マル</t>
    </rPh>
    <phoneticPr fontId="2"/>
  </si>
  <si>
    <t>安   原</t>
    <rPh sb="0" eb="1">
      <t>アン</t>
    </rPh>
    <rPh sb="4" eb="5">
      <t>ハラ</t>
    </rPh>
    <phoneticPr fontId="2"/>
  </si>
  <si>
    <t>新神田</t>
    <rPh sb="0" eb="3">
      <t>シンカンダ</t>
    </rPh>
    <phoneticPr fontId="2"/>
  </si>
  <si>
    <t>二   塚</t>
    <rPh sb="0" eb="1">
      <t>ニ</t>
    </rPh>
    <rPh sb="4" eb="5">
      <t>ツカ</t>
    </rPh>
    <phoneticPr fontId="2"/>
  </si>
  <si>
    <t>松ヶ枝</t>
    <rPh sb="0" eb="3">
      <t>マツガエ</t>
    </rPh>
    <phoneticPr fontId="2"/>
  </si>
  <si>
    <t>額</t>
    <rPh sb="0" eb="1">
      <t>ヌカ</t>
    </rPh>
    <phoneticPr fontId="2"/>
  </si>
  <si>
    <t>芳　 斎</t>
    <rPh sb="0" eb="1">
      <t>ヨシ</t>
    </rPh>
    <rPh sb="3" eb="4">
      <t>サイ</t>
    </rPh>
    <phoneticPr fontId="2"/>
  </si>
  <si>
    <t>四十万</t>
    <rPh sb="0" eb="3">
      <t>シジマ</t>
    </rPh>
    <phoneticPr fontId="2"/>
  </si>
  <si>
    <t>長土塀</t>
    <rPh sb="0" eb="3">
      <t>ナガドヘ</t>
    </rPh>
    <phoneticPr fontId="2"/>
  </si>
  <si>
    <t>扇   台</t>
    <rPh sb="0" eb="1">
      <t>オウギ</t>
    </rPh>
    <rPh sb="4" eb="5">
      <t>ダイ</t>
    </rPh>
    <phoneticPr fontId="2"/>
  </si>
  <si>
    <t>長　 町</t>
    <rPh sb="0" eb="1">
      <t>チョウ</t>
    </rPh>
    <rPh sb="3" eb="4">
      <t>マチ</t>
    </rPh>
    <phoneticPr fontId="2"/>
  </si>
  <si>
    <t>富   樫</t>
    <rPh sb="0" eb="1">
      <t>トミ</t>
    </rPh>
    <rPh sb="4" eb="5">
      <t>カシ</t>
    </rPh>
    <phoneticPr fontId="2"/>
  </si>
  <si>
    <t>小　 坂</t>
    <rPh sb="0" eb="1">
      <t>ショウ</t>
    </rPh>
    <rPh sb="3" eb="4">
      <t>サカ</t>
    </rPh>
    <phoneticPr fontId="2"/>
  </si>
  <si>
    <t>伏見台</t>
    <rPh sb="0" eb="3">
      <t>フシミダイ</t>
    </rPh>
    <phoneticPr fontId="2"/>
  </si>
  <si>
    <t>森　 山</t>
    <rPh sb="0" eb="1">
      <t>モリ</t>
    </rPh>
    <rPh sb="3" eb="4">
      <t>ヤマ</t>
    </rPh>
    <phoneticPr fontId="2"/>
  </si>
  <si>
    <t>浅野町</t>
    <rPh sb="0" eb="2">
      <t>アサノ</t>
    </rPh>
    <rPh sb="2" eb="3">
      <t>マチ</t>
    </rPh>
    <phoneticPr fontId="2"/>
  </si>
  <si>
    <t>実施日</t>
    <rPh sb="0" eb="3">
      <t>ジッシビ</t>
    </rPh>
    <phoneticPr fontId="2"/>
  </si>
  <si>
    <t>提灯</t>
    <rPh sb="0" eb="2">
      <t>チョウチン</t>
    </rPh>
    <phoneticPr fontId="2"/>
  </si>
  <si>
    <t>無料</t>
    <rPh sb="0" eb="2">
      <t>ムリョウ</t>
    </rPh>
    <phoneticPr fontId="2"/>
  </si>
  <si>
    <t>有料</t>
    <rPh sb="0" eb="2">
      <t>ユウリョウ</t>
    </rPh>
    <phoneticPr fontId="2"/>
  </si>
  <si>
    <t>総数</t>
    <rPh sb="0" eb="2">
      <t>ソウスウ</t>
    </rPh>
    <phoneticPr fontId="2"/>
  </si>
  <si>
    <t>竹竿</t>
    <rPh sb="0" eb="2">
      <t>タケサオ</t>
    </rPh>
    <phoneticPr fontId="2"/>
  </si>
  <si>
    <t>総額</t>
    <rPh sb="0" eb="2">
      <t>ソウガク</t>
    </rPh>
    <phoneticPr fontId="2"/>
  </si>
  <si>
    <t>領収</t>
    <rPh sb="0" eb="2">
      <t>リョウシュウ</t>
    </rPh>
    <phoneticPr fontId="2"/>
  </si>
  <si>
    <t>代金</t>
    <rPh sb="0" eb="2">
      <t>ダイキン</t>
    </rPh>
    <phoneticPr fontId="2"/>
  </si>
  <si>
    <t>子</t>
    <rPh sb="0" eb="1">
      <t>コ</t>
    </rPh>
    <phoneticPr fontId="2"/>
  </si>
  <si>
    <t>少</t>
    <rPh sb="0" eb="1">
      <t>ショウ</t>
    </rPh>
    <phoneticPr fontId="2"/>
  </si>
  <si>
    <t>こ</t>
    <phoneticPr fontId="2"/>
  </si>
  <si>
    <t>提灯・竹竿総数</t>
    <rPh sb="0" eb="2">
      <t>チョウチン</t>
    </rPh>
    <rPh sb="3" eb="5">
      <t>タケサオ</t>
    </rPh>
    <rPh sb="5" eb="7">
      <t>ソウスウ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</si>
  <si>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</si>
  <si>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</si>
  <si>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R4　提灯、竹竿発注</t>
    <rPh sb="3" eb="5">
      <t>チョウチン</t>
    </rPh>
    <rPh sb="6" eb="8">
      <t>タケザオ</t>
    </rPh>
    <rPh sb="8" eb="10">
      <t>ハッチュウ</t>
    </rPh>
    <phoneticPr fontId="2"/>
  </si>
  <si>
    <t>6/3（金）</t>
    <rPh sb="4" eb="5">
      <t>キン</t>
    </rPh>
    <phoneticPr fontId="2"/>
  </si>
  <si>
    <t>納入日</t>
    <rPh sb="0" eb="2">
      <t>ノウニュウ</t>
    </rPh>
    <rPh sb="2" eb="3">
      <t>ビ</t>
    </rPh>
    <phoneticPr fontId="2"/>
  </si>
  <si>
    <t>R4　提灯太鼓行列実施予定表</t>
    <rPh sb="3" eb="5">
      <t>チョウチン</t>
    </rPh>
    <rPh sb="5" eb="7">
      <t>タイコ</t>
    </rPh>
    <rPh sb="7" eb="9">
      <t>ギョウレツ</t>
    </rPh>
    <rPh sb="9" eb="11">
      <t>ジッシ</t>
    </rPh>
    <rPh sb="11" eb="14">
      <t>ヨテイヒョウ</t>
    </rPh>
    <phoneticPr fontId="2"/>
  </si>
  <si>
    <t>団体名</t>
    <rPh sb="0" eb="2">
      <t>ダンタイ</t>
    </rPh>
    <phoneticPr fontId="13"/>
  </si>
  <si>
    <t>育成員</t>
  </si>
  <si>
    <t>推進隊</t>
  </si>
  <si>
    <t>その他</t>
  </si>
  <si>
    <t>小計</t>
  </si>
  <si>
    <t>№</t>
    <phoneticPr fontId="13"/>
  </si>
  <si>
    <t>学校</t>
    <phoneticPr fontId="13"/>
  </si>
  <si>
    <t>合　計</t>
    <phoneticPr fontId="13"/>
  </si>
  <si>
    <t>開催場所</t>
    <rPh sb="0" eb="2">
      <t>かいさい</t>
    </rPh>
    <rPh sb="2" eb="4">
      <t>ばしょ</t>
    </rPh>
    <phoneticPr fontId="14" type="Hiragana"/>
  </si>
  <si>
    <t>開始時間</t>
    <rPh sb="0" eb="2">
      <t>カイシ</t>
    </rPh>
    <rPh sb="2" eb="4">
      <t>ジカン</t>
    </rPh>
    <phoneticPr fontId="13"/>
  </si>
  <si>
    <t>解散予定</t>
    <rPh sb="0" eb="4">
      <t>カイサンヨテイ</t>
    </rPh>
    <phoneticPr fontId="2"/>
  </si>
  <si>
    <t>たいこ</t>
    <phoneticPr fontId="2"/>
  </si>
  <si>
    <t>みこし</t>
    <phoneticPr fontId="2"/>
  </si>
  <si>
    <t>鼓笛隊</t>
    <rPh sb="0" eb="3">
      <t>コテキタイ</t>
    </rPh>
    <phoneticPr fontId="2"/>
  </si>
  <si>
    <t>その他（小4以下）</t>
    <rPh sb="2" eb="3">
      <t>タ</t>
    </rPh>
    <rPh sb="4" eb="5">
      <t>ショウ</t>
    </rPh>
    <rPh sb="6" eb="8">
      <t>イカ</t>
    </rPh>
    <phoneticPr fontId="2"/>
  </si>
  <si>
    <t>引率者</t>
    <phoneticPr fontId="2"/>
  </si>
  <si>
    <t>連絡先</t>
    <phoneticPr fontId="2"/>
  </si>
  <si>
    <t>解散場所</t>
    <phoneticPr fontId="13"/>
  </si>
  <si>
    <r>
      <t>ちょうちん（小5～</t>
    </r>
    <r>
      <rPr>
        <sz val="11"/>
        <rFont val="ＭＳ Ｐゴシック"/>
        <family val="3"/>
        <charset val="128"/>
      </rPr>
      <t>）</t>
    </r>
    <rPh sb="6" eb="7">
      <t>ショウ</t>
    </rPh>
    <phoneticPr fontId="2"/>
  </si>
  <si>
    <t>合計</t>
    <rPh sb="0" eb="2">
      <t>ゴウケイ</t>
    </rPh>
    <phoneticPr fontId="2"/>
  </si>
  <si>
    <t>6/3（金）</t>
    <rPh sb="4" eb="5">
      <t>キン</t>
    </rPh>
    <phoneticPr fontId="2"/>
  </si>
  <si>
    <t>福島　美智子</t>
    <rPh sb="0" eb="2">
      <t>フクシマ</t>
    </rPh>
    <rPh sb="3" eb="6">
      <t>ミチコ</t>
    </rPh>
    <phoneticPr fontId="2"/>
  </si>
  <si>
    <t>263-1630</t>
    <phoneticPr fontId="2"/>
  </si>
  <si>
    <t>諸江校下</t>
    <rPh sb="0" eb="2">
      <t>モロエ</t>
    </rPh>
    <rPh sb="2" eb="4">
      <t>コウカ</t>
    </rPh>
    <phoneticPr fontId="2"/>
  </si>
  <si>
    <t>諸江小学校</t>
    <rPh sb="0" eb="2">
      <t>モロエ</t>
    </rPh>
    <rPh sb="2" eb="5">
      <t>ショウガッコウ</t>
    </rPh>
    <phoneticPr fontId="2"/>
  </si>
  <si>
    <t>諸江小学校～諸江校下</t>
    <rPh sb="0" eb="5">
      <t>モロエショウガッコウ</t>
    </rPh>
    <rPh sb="6" eb="8">
      <t>モロエ</t>
    </rPh>
    <rPh sb="8" eb="10">
      <t>コウカ</t>
    </rPh>
    <phoneticPr fontId="2"/>
  </si>
  <si>
    <t>B</t>
    <phoneticPr fontId="2"/>
  </si>
  <si>
    <t>B</t>
    <phoneticPr fontId="2"/>
  </si>
  <si>
    <t>北側　美恵子</t>
    <rPh sb="0" eb="2">
      <t>キタガワ</t>
    </rPh>
    <rPh sb="3" eb="6">
      <t>ミエコ</t>
    </rPh>
    <phoneticPr fontId="2"/>
  </si>
  <si>
    <t>090-1316-7082</t>
    <phoneticPr fontId="2"/>
  </si>
  <si>
    <t>千坂小学校グラウンド</t>
    <rPh sb="0" eb="2">
      <t>チサカ</t>
    </rPh>
    <rPh sb="2" eb="5">
      <t>ショウガッコウ</t>
    </rPh>
    <phoneticPr fontId="2"/>
  </si>
  <si>
    <t>6/3（金）</t>
    <rPh sb="4" eb="5">
      <t>キン</t>
    </rPh>
    <phoneticPr fontId="2"/>
  </si>
  <si>
    <t>戸田　康裕</t>
    <rPh sb="0" eb="2">
      <t>トダ</t>
    </rPh>
    <rPh sb="3" eb="5">
      <t>ヤスヒロ</t>
    </rPh>
    <phoneticPr fontId="2"/>
  </si>
  <si>
    <t>231-0258</t>
    <phoneticPr fontId="2"/>
  </si>
  <si>
    <t>新竪地内</t>
    <rPh sb="0" eb="2">
      <t>シンタテ</t>
    </rPh>
    <rPh sb="2" eb="4">
      <t>チナイ</t>
    </rPh>
    <phoneticPr fontId="2"/>
  </si>
  <si>
    <t>新竪公民館</t>
    <rPh sb="0" eb="2">
      <t>シンタテ</t>
    </rPh>
    <rPh sb="2" eb="5">
      <t>コウミンカン</t>
    </rPh>
    <phoneticPr fontId="2"/>
  </si>
  <si>
    <t>6/3（金）</t>
    <rPh sb="4" eb="5">
      <t>キン</t>
    </rPh>
    <phoneticPr fontId="2"/>
  </si>
  <si>
    <t>越野　和宏</t>
    <rPh sb="0" eb="2">
      <t>コシノ</t>
    </rPh>
    <rPh sb="3" eb="5">
      <t>カズヒロ</t>
    </rPh>
    <phoneticPr fontId="2"/>
  </si>
  <si>
    <t>090-8262-1330</t>
    <phoneticPr fontId="2"/>
  </si>
  <si>
    <t>泉野所小学校～校下一円</t>
    <rPh sb="0" eb="3">
      <t>イズミノショ</t>
    </rPh>
    <rPh sb="3" eb="6">
      <t>ショウガッコウ</t>
    </rPh>
    <rPh sb="7" eb="9">
      <t>コウカ</t>
    </rPh>
    <rPh sb="9" eb="11">
      <t>イチエン</t>
    </rPh>
    <phoneticPr fontId="2"/>
  </si>
  <si>
    <t>校下内5ケ所</t>
    <rPh sb="0" eb="3">
      <t>コウカナイ</t>
    </rPh>
    <rPh sb="5" eb="6">
      <t>ショ</t>
    </rPh>
    <phoneticPr fontId="2"/>
  </si>
  <si>
    <t>―</t>
    <phoneticPr fontId="2"/>
  </si>
  <si>
    <t>6/4（土）</t>
    <rPh sb="4" eb="5">
      <t>ド</t>
    </rPh>
    <phoneticPr fontId="2"/>
  </si>
  <si>
    <t>5/28（土）</t>
    <rPh sb="5" eb="6">
      <t>ド</t>
    </rPh>
    <phoneticPr fontId="2"/>
  </si>
  <si>
    <t>6/3（金）</t>
    <rPh sb="4" eb="5">
      <t>キン</t>
    </rPh>
    <phoneticPr fontId="2"/>
  </si>
  <si>
    <t>村田　宗一郎</t>
    <rPh sb="0" eb="2">
      <t>ムラタ</t>
    </rPh>
    <rPh sb="3" eb="6">
      <t>ソウイチロウ</t>
    </rPh>
    <phoneticPr fontId="2"/>
  </si>
  <si>
    <t>090-4329-9547</t>
    <phoneticPr fontId="2"/>
  </si>
  <si>
    <t>旧弥生小校区</t>
    <rPh sb="0" eb="1">
      <t>キュウ</t>
    </rPh>
    <rPh sb="1" eb="3">
      <t>ヤヨイ</t>
    </rPh>
    <rPh sb="3" eb="4">
      <t>ショウ</t>
    </rPh>
    <rPh sb="4" eb="6">
      <t>コウク</t>
    </rPh>
    <phoneticPr fontId="2"/>
  </si>
  <si>
    <t>泉小学校</t>
    <rPh sb="0" eb="1">
      <t>イズミ</t>
    </rPh>
    <rPh sb="1" eb="4">
      <t>ショウガッコウ</t>
    </rPh>
    <phoneticPr fontId="2"/>
  </si>
  <si>
    <t>中川　貴裕</t>
    <rPh sb="0" eb="2">
      <t>ナカガワ</t>
    </rPh>
    <rPh sb="3" eb="5">
      <t>タカヒロ</t>
    </rPh>
    <phoneticPr fontId="2"/>
  </si>
  <si>
    <t>090-4631-5305</t>
    <phoneticPr fontId="2"/>
  </si>
  <si>
    <t>下馬地蔵前</t>
    <rPh sb="0" eb="2">
      <t>シモウマ</t>
    </rPh>
    <rPh sb="2" eb="4">
      <t>ジゾウ</t>
    </rPh>
    <rPh sb="4" eb="5">
      <t>マエ</t>
    </rPh>
    <phoneticPr fontId="2"/>
  </si>
  <si>
    <t>石引広見</t>
    <rPh sb="0" eb="2">
      <t>イシビキ</t>
    </rPh>
    <rPh sb="2" eb="4">
      <t>ヒロミ</t>
    </rPh>
    <phoneticPr fontId="2"/>
  </si>
  <si>
    <t>山本　春美</t>
    <rPh sb="0" eb="2">
      <t>ヤマモト</t>
    </rPh>
    <rPh sb="3" eb="5">
      <t>ハルミ</t>
    </rPh>
    <phoneticPr fontId="2"/>
  </si>
  <si>
    <t>080-5651-3652</t>
    <phoneticPr fontId="2"/>
  </si>
  <si>
    <t>小坂小学校</t>
    <rPh sb="0" eb="5">
      <t>コサカショウガッコウ</t>
    </rPh>
    <phoneticPr fontId="2"/>
  </si>
  <si>
    <t>各町会</t>
    <rPh sb="0" eb="1">
      <t>カク</t>
    </rPh>
    <rPh sb="1" eb="3">
      <t>チョウカイ</t>
    </rPh>
    <phoneticPr fontId="2"/>
  </si>
  <si>
    <t>（6）</t>
    <phoneticPr fontId="2"/>
  </si>
  <si>
    <t>細川　喜久子</t>
    <rPh sb="0" eb="2">
      <t>ホソカワ</t>
    </rPh>
    <rPh sb="3" eb="6">
      <t>キクコ</t>
    </rPh>
    <phoneticPr fontId="2"/>
  </si>
  <si>
    <t>090-4682-5105</t>
    <phoneticPr fontId="2"/>
  </si>
  <si>
    <t>水田　一朗</t>
    <rPh sb="0" eb="2">
      <t>ミズタ</t>
    </rPh>
    <rPh sb="3" eb="5">
      <t>イチロウ</t>
    </rPh>
    <phoneticPr fontId="2"/>
  </si>
  <si>
    <t>090-2832-4362</t>
    <phoneticPr fontId="2"/>
  </si>
  <si>
    <t>西南部小学校界隈</t>
    <rPh sb="0" eb="6">
      <t>セイナンブショウガッコウ</t>
    </rPh>
    <rPh sb="6" eb="8">
      <t>カイワイ</t>
    </rPh>
    <phoneticPr fontId="2"/>
  </si>
  <si>
    <t>長田町小学校　　　　　　　　ピロティ</t>
    <rPh sb="0" eb="4">
      <t>ナガタマチショウ</t>
    </rPh>
    <rPh sb="4" eb="6">
      <t>ガッコウ</t>
    </rPh>
    <phoneticPr fontId="2"/>
  </si>
  <si>
    <t>塚田　敏文</t>
    <rPh sb="0" eb="2">
      <t>ツカダ</t>
    </rPh>
    <rPh sb="3" eb="5">
      <t>トシフミ</t>
    </rPh>
    <phoneticPr fontId="2"/>
  </si>
  <si>
    <t>090-3294-1615</t>
    <phoneticPr fontId="2"/>
  </si>
  <si>
    <t>西校下</t>
    <rPh sb="0" eb="1">
      <t>ニシ</t>
    </rPh>
    <rPh sb="1" eb="3">
      <t>コウカ</t>
    </rPh>
    <phoneticPr fontId="2"/>
  </si>
  <si>
    <t>1.児童公園2.第3公園3.双葉町公園</t>
    <rPh sb="2" eb="6">
      <t>ジドウコウエン</t>
    </rPh>
    <rPh sb="8" eb="9">
      <t>ダイ</t>
    </rPh>
    <rPh sb="10" eb="12">
      <t>コウエン</t>
    </rPh>
    <rPh sb="14" eb="16">
      <t>フタバ</t>
    </rPh>
    <rPh sb="16" eb="17">
      <t>マチ</t>
    </rPh>
    <rPh sb="17" eb="19">
      <t>コウエン</t>
    </rPh>
    <phoneticPr fontId="2"/>
  </si>
  <si>
    <t>受付18　出発19</t>
    <rPh sb="0" eb="2">
      <t>ウケツケ</t>
    </rPh>
    <rPh sb="5" eb="7">
      <t>シュッパツ</t>
    </rPh>
    <phoneticPr fontId="2"/>
  </si>
  <si>
    <t>津田　さよ</t>
    <rPh sb="0" eb="2">
      <t>ツダ</t>
    </rPh>
    <phoneticPr fontId="2"/>
  </si>
  <si>
    <t>090-2035-5568</t>
    <phoneticPr fontId="2"/>
  </si>
  <si>
    <t>浅野川小校下・公民館周辺</t>
    <rPh sb="0" eb="3">
      <t>アサノガワ</t>
    </rPh>
    <rPh sb="3" eb="4">
      <t>ショウ</t>
    </rPh>
    <rPh sb="4" eb="6">
      <t>コウカ</t>
    </rPh>
    <rPh sb="7" eb="10">
      <t>コウミンカン</t>
    </rPh>
    <rPh sb="10" eb="12">
      <t>シュウヘン</t>
    </rPh>
    <phoneticPr fontId="2"/>
  </si>
  <si>
    <t>浅野川公民館</t>
    <rPh sb="0" eb="3">
      <t>アサノガワ</t>
    </rPh>
    <rPh sb="3" eb="6">
      <t>コウミンカン</t>
    </rPh>
    <phoneticPr fontId="2"/>
  </si>
  <si>
    <t>西南部小学校　　　　　　　　　グラウンド</t>
    <rPh sb="0" eb="3">
      <t>セイナンブ</t>
    </rPh>
    <rPh sb="3" eb="4">
      <t>ショウ</t>
    </rPh>
    <rPh sb="4" eb="6">
      <t>ガッコウ</t>
    </rPh>
    <phoneticPr fontId="2"/>
  </si>
  <si>
    <t>千坂小学校　　　　　　　　　　　グラウンド</t>
    <rPh sb="0" eb="2">
      <t>チサカ</t>
    </rPh>
    <rPh sb="2" eb="5">
      <t>ショウガッコウ</t>
    </rPh>
    <phoneticPr fontId="2"/>
  </si>
  <si>
    <t>長田町小～駅西消防　　　　　　　　　　　　　　　　～広岡交差点</t>
    <rPh sb="0" eb="3">
      <t>ナガタマチ</t>
    </rPh>
    <rPh sb="3" eb="5">
      <t>ショウカラ</t>
    </rPh>
    <rPh sb="5" eb="6">
      <t>エキ</t>
    </rPh>
    <rPh sb="6" eb="7">
      <t>ニシ</t>
    </rPh>
    <rPh sb="7" eb="9">
      <t>ショウボウ</t>
    </rPh>
    <rPh sb="26" eb="28">
      <t>ヒロオカ</t>
    </rPh>
    <rPh sb="28" eb="31">
      <t>コウサテン</t>
    </rPh>
    <phoneticPr fontId="2"/>
  </si>
  <si>
    <t>宮口　大輔</t>
    <rPh sb="0" eb="2">
      <t>ミヤグチ</t>
    </rPh>
    <rPh sb="3" eb="5">
      <t>ダイスケ</t>
    </rPh>
    <phoneticPr fontId="2"/>
  </si>
  <si>
    <t>080-3047-2466</t>
    <phoneticPr fontId="2"/>
  </si>
  <si>
    <t>四十万小グラウンド</t>
    <rPh sb="0" eb="3">
      <t>シジマ</t>
    </rPh>
    <rPh sb="3" eb="4">
      <t>ショウ</t>
    </rPh>
    <phoneticPr fontId="2"/>
  </si>
  <si>
    <t>玉置　友理子</t>
    <rPh sb="0" eb="2">
      <t>タマオキ</t>
    </rPh>
    <rPh sb="3" eb="6">
      <t>ユリコ</t>
    </rPh>
    <phoneticPr fontId="2"/>
  </si>
  <si>
    <t>080-8705-6182</t>
    <phoneticPr fontId="2"/>
  </si>
  <si>
    <t>富樫小学校</t>
    <rPh sb="0" eb="2">
      <t>トガシ</t>
    </rPh>
    <rPh sb="2" eb="5">
      <t>ショウガッコウ</t>
    </rPh>
    <phoneticPr fontId="2"/>
  </si>
  <si>
    <t>6/3（金）</t>
    <rPh sb="4" eb="5">
      <t>キン</t>
    </rPh>
    <phoneticPr fontId="2"/>
  </si>
  <si>
    <t>6/3(金）予8/27(金)</t>
    <rPh sb="4" eb="5">
      <t>キン</t>
    </rPh>
    <rPh sb="6" eb="7">
      <t>ヨ</t>
    </rPh>
    <rPh sb="12" eb="13">
      <t>キン</t>
    </rPh>
    <phoneticPr fontId="2"/>
  </si>
  <si>
    <t>地域の特色</t>
    <rPh sb="0" eb="2">
      <t>チイキ</t>
    </rPh>
    <rPh sb="3" eb="5">
      <t>トクショク</t>
    </rPh>
    <phoneticPr fontId="2"/>
  </si>
  <si>
    <t>太田　咲子</t>
    <rPh sb="0" eb="2">
      <t>オオタ</t>
    </rPh>
    <rPh sb="3" eb="5">
      <t>サキコ</t>
    </rPh>
    <phoneticPr fontId="2"/>
  </si>
  <si>
    <t>231-5830　　　（戸板公民館）</t>
    <rPh sb="12" eb="17">
      <t>トイタコウミンカン</t>
    </rPh>
    <phoneticPr fontId="2"/>
  </si>
  <si>
    <t>戸板小学校</t>
    <rPh sb="0" eb="5">
      <t>トイタショウガッコウ</t>
    </rPh>
    <phoneticPr fontId="2"/>
  </si>
  <si>
    <t>6/3（金）（8/27）</t>
    <rPh sb="4" eb="5">
      <t>キン</t>
    </rPh>
    <phoneticPr fontId="2"/>
  </si>
  <si>
    <t>武田　尚之</t>
    <rPh sb="0" eb="2">
      <t>タケダ</t>
    </rPh>
    <rPh sb="3" eb="5">
      <t>ナオユキ</t>
    </rPh>
    <phoneticPr fontId="2"/>
  </si>
  <si>
    <t>09-4867-5391</t>
    <phoneticPr fontId="2"/>
  </si>
  <si>
    <t>長土塀青少年交流センター</t>
    <rPh sb="0" eb="8">
      <t>ナガドヘイセイショウネンコウリュウ</t>
    </rPh>
    <phoneticPr fontId="2"/>
  </si>
  <si>
    <t>長町公民館</t>
    <rPh sb="0" eb="5">
      <t>ナガマチコウミンカン</t>
    </rPh>
    <phoneticPr fontId="2"/>
  </si>
  <si>
    <t>1台・20</t>
    <rPh sb="1" eb="2">
      <t>ダイ</t>
    </rPh>
    <phoneticPr fontId="2"/>
  </si>
  <si>
    <t>のぼり　　旗</t>
    <rPh sb="5" eb="6">
      <t>ハタ</t>
    </rPh>
    <phoneticPr fontId="2"/>
  </si>
  <si>
    <t>新輪　清香</t>
    <rPh sb="0" eb="1">
      <t>シン</t>
    </rPh>
    <rPh sb="1" eb="2">
      <t>ワ</t>
    </rPh>
    <rPh sb="3" eb="4">
      <t>セイ</t>
    </rPh>
    <rPh sb="4" eb="5">
      <t>カ</t>
    </rPh>
    <phoneticPr fontId="2"/>
  </si>
  <si>
    <t>090-5177-4771</t>
    <phoneticPr fontId="2"/>
  </si>
  <si>
    <t>みどり中央公園</t>
    <rPh sb="3" eb="7">
      <t>チュウオウコウエン</t>
    </rPh>
    <phoneticPr fontId="2"/>
  </si>
  <si>
    <t>各町会</t>
    <rPh sb="0" eb="1">
      <t>カク</t>
    </rPh>
    <rPh sb="1" eb="3">
      <t>チョウカイ</t>
    </rPh>
    <phoneticPr fontId="2"/>
  </si>
  <si>
    <t>実施日</t>
    <rPh sb="0" eb="3">
      <t>ジッシビ</t>
    </rPh>
    <phoneticPr fontId="2"/>
  </si>
  <si>
    <t>提灯</t>
    <rPh sb="0" eb="2">
      <t>チョウチン</t>
    </rPh>
    <phoneticPr fontId="2"/>
  </si>
  <si>
    <t>竹竿</t>
    <rPh sb="0" eb="2">
      <t>タケサオ</t>
    </rPh>
    <phoneticPr fontId="2"/>
  </si>
  <si>
    <t>その他</t>
    <rPh sb="2" eb="3">
      <t>タ</t>
    </rPh>
    <phoneticPr fontId="2"/>
  </si>
  <si>
    <t>領収額</t>
    <rPh sb="0" eb="3">
      <t>リョウシュウガク</t>
    </rPh>
    <phoneticPr fontId="2"/>
  </si>
  <si>
    <t>引取</t>
    <rPh sb="0" eb="1">
      <t>ヒ</t>
    </rPh>
    <rPh sb="1" eb="2">
      <t>ト</t>
    </rPh>
    <phoneticPr fontId="2"/>
  </si>
  <si>
    <t>R4　提灯太鼓行列　発注</t>
    <rPh sb="3" eb="9">
      <t>チョウチンタイコギョウレツ</t>
    </rPh>
    <rPh sb="10" eb="12">
      <t>ハッチュウ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</si>
</sst>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m/d;@"/>
    <numFmt numFmtId="178" formatCode="h:mm;@"/>
  </numFmts>
  <fonts count="15"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4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51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53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177" fontId="4" fillId="0" borderId="57" xfId="0" applyNumberFormat="1" applyFont="1" applyBorder="1" applyAlignment="1">
      <alignment horizontal="center" vertical="center"/>
    </xf>
    <xf numFmtId="177" fontId="4" fillId="0" borderId="58" xfId="0" applyNumberFormat="1" applyFont="1" applyBorder="1" applyAlignment="1">
      <alignment horizontal="center" vertical="center"/>
    </xf>
    <xf numFmtId="177" fontId="4" fillId="0" borderId="59" xfId="0" applyNumberFormat="1" applyFont="1" applyBorder="1" applyAlignment="1">
      <alignment horizontal="center" vertical="center"/>
    </xf>
    <xf numFmtId="177" fontId="4" fillId="0" borderId="6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7" xfId="1" applyFont="1" applyBorder="1" applyAlignment="1">
      <alignment horizontal="center" vertical="center"/>
    </xf>
    <xf numFmtId="38" fontId="4" fillId="0" borderId="58" xfId="1" applyFont="1" applyBorder="1" applyAlignment="1">
      <alignment horizontal="center" vertical="center"/>
    </xf>
    <xf numFmtId="38" fontId="4" fillId="0" borderId="60" xfId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65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4" fillId="0" borderId="67" xfId="1" applyFont="1" applyBorder="1" applyAlignment="1">
      <alignment horizontal="center" vertical="center"/>
    </xf>
    <xf numFmtId="176" fontId="4" fillId="0" borderId="67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38" fontId="4" fillId="0" borderId="46" xfId="1" applyFont="1" applyBorder="1" applyAlignment="1">
      <alignment horizontal="center" vertical="center"/>
    </xf>
    <xf numFmtId="38" fontId="4" fillId="0" borderId="63" xfId="1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10" fillId="0" borderId="41" xfId="2" applyFont="1" applyFill="1" applyBorder="1" applyAlignment="1" applyProtection="1">
      <alignment horizontal="center" vertical="center" wrapText="1"/>
      <protection locked="0"/>
    </xf>
    <xf numFmtId="38" fontId="10" fillId="0" borderId="40" xfId="2" applyFont="1" applyFill="1" applyBorder="1" applyAlignment="1" applyProtection="1">
      <alignment horizontal="center" vertical="center" wrapText="1"/>
      <protection locked="0"/>
    </xf>
    <xf numFmtId="38" fontId="10" fillId="0" borderId="42" xfId="2" applyFont="1" applyFill="1" applyBorder="1" applyAlignment="1" applyProtection="1">
      <alignment horizontal="center" vertical="center" wrapText="1"/>
      <protection locked="0"/>
    </xf>
    <xf numFmtId="38" fontId="10" fillId="0" borderId="66" xfId="2" applyFont="1" applyFill="1" applyBorder="1" applyAlignment="1" applyProtection="1">
      <alignment horizontal="center" vertical="center" wrapText="1"/>
      <protection locked="0"/>
    </xf>
    <xf numFmtId="38" fontId="0" fillId="0" borderId="41" xfId="2" applyFont="1" applyFill="1" applyBorder="1" applyAlignment="1" applyProtection="1">
      <alignment horizontal="center" vertical="center" wrapText="1"/>
      <protection locked="0"/>
    </xf>
    <xf numFmtId="38" fontId="10" fillId="0" borderId="46" xfId="2" applyFont="1" applyFill="1" applyBorder="1" applyAlignment="1" applyProtection="1">
      <alignment horizontal="center" vertical="center" wrapText="1"/>
      <protection locked="0"/>
    </xf>
    <xf numFmtId="38" fontId="10" fillId="0" borderId="63" xfId="2" applyFont="1" applyFill="1" applyBorder="1" applyAlignment="1" applyProtection="1">
      <alignment horizontal="center" vertical="center" wrapText="1"/>
      <protection locked="0"/>
    </xf>
    <xf numFmtId="38" fontId="9" fillId="0" borderId="63" xfId="2" applyFont="1" applyFill="1" applyBorder="1" applyAlignment="1" applyProtection="1">
      <alignment horizontal="center" vertical="center" wrapText="1"/>
      <protection locked="0"/>
    </xf>
    <xf numFmtId="38" fontId="10" fillId="0" borderId="0" xfId="2" applyFont="1" applyFill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0" fontId="4" fillId="0" borderId="10" xfId="0" applyNumberFormat="1" applyFont="1" applyBorder="1" applyAlignment="1">
      <alignment horizontal="center" vertical="center"/>
    </xf>
    <xf numFmtId="20" fontId="4" fillId="0" borderId="31" xfId="0" applyNumberFormat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 wrapText="1"/>
    </xf>
    <xf numFmtId="38" fontId="9" fillId="0" borderId="40" xfId="2" applyFont="1" applyFill="1" applyBorder="1" applyAlignment="1" applyProtection="1">
      <alignment horizontal="center" vertical="center" wrapText="1"/>
      <protection locked="0"/>
    </xf>
    <xf numFmtId="38" fontId="0" fillId="0" borderId="40" xfId="2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4" fillId="0" borderId="41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4" fillId="0" borderId="21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shrinkToFit="1"/>
    </xf>
    <xf numFmtId="38" fontId="10" fillId="0" borderId="41" xfId="2" applyFont="1" applyFill="1" applyBorder="1" applyAlignment="1" applyProtection="1">
      <alignment horizontal="center" vertical="center" shrinkToFit="1"/>
      <protection locked="0"/>
    </xf>
    <xf numFmtId="177" fontId="4" fillId="0" borderId="7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177" fontId="4" fillId="0" borderId="41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/>
    </xf>
    <xf numFmtId="178" fontId="10" fillId="0" borderId="41" xfId="2" applyNumberFormat="1" applyFont="1" applyFill="1" applyBorder="1" applyAlignment="1" applyProtection="1">
      <alignment horizontal="center" vertical="center" wrapText="1"/>
      <protection locked="0"/>
    </xf>
    <xf numFmtId="178" fontId="10" fillId="0" borderId="42" xfId="2" applyNumberFormat="1" applyFont="1" applyFill="1" applyBorder="1" applyAlignment="1" applyProtection="1">
      <alignment horizontal="center" vertical="center" wrapText="1"/>
      <protection locked="0"/>
    </xf>
    <xf numFmtId="178" fontId="4" fillId="0" borderId="27" xfId="0" applyNumberFormat="1" applyFont="1" applyBorder="1" applyAlignment="1">
      <alignment horizontal="center" vertical="center"/>
    </xf>
    <xf numFmtId="178" fontId="4" fillId="0" borderId="31" xfId="0" applyNumberFormat="1" applyFont="1" applyBorder="1" applyAlignment="1">
      <alignment horizontal="center" vertical="center"/>
    </xf>
    <xf numFmtId="178" fontId="4" fillId="0" borderId="29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center" vertical="center" wrapText="1"/>
    </xf>
    <xf numFmtId="177" fontId="4" fillId="0" borderId="29" xfId="0" applyNumberFormat="1" applyFont="1" applyBorder="1" applyAlignment="1">
      <alignment horizontal="center" vertical="center" wrapText="1"/>
    </xf>
    <xf numFmtId="177" fontId="4" fillId="0" borderId="22" xfId="0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/>
    </xf>
    <xf numFmtId="38" fontId="10" fillId="2" borderId="63" xfId="2" applyFont="1" applyFill="1" applyBorder="1" applyAlignment="1" applyProtection="1">
      <alignment horizontal="center" vertical="center" wrapText="1"/>
      <protection locked="0"/>
    </xf>
    <xf numFmtId="38" fontId="4" fillId="2" borderId="57" xfId="1" applyFont="1" applyFill="1" applyBorder="1" applyAlignment="1">
      <alignment horizontal="center" vertical="center"/>
    </xf>
    <xf numFmtId="38" fontId="4" fillId="2" borderId="58" xfId="1" applyFont="1" applyFill="1" applyBorder="1" applyAlignment="1">
      <alignment horizontal="center" vertical="center"/>
    </xf>
    <xf numFmtId="38" fontId="4" fillId="2" borderId="60" xfId="1" applyFont="1" applyFill="1" applyBorder="1" applyAlignment="1">
      <alignment horizontal="center" vertical="center"/>
    </xf>
    <xf numFmtId="38" fontId="4" fillId="2" borderId="67" xfId="1" applyFont="1" applyFill="1" applyBorder="1" applyAlignment="1">
      <alignment horizontal="center" vertical="center"/>
    </xf>
    <xf numFmtId="38" fontId="4" fillId="2" borderId="59" xfId="1" applyFont="1" applyFill="1" applyBorder="1" applyAlignment="1">
      <alignment horizontal="center" vertical="center"/>
    </xf>
    <xf numFmtId="38" fontId="4" fillId="2" borderId="63" xfId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176" fontId="4" fillId="2" borderId="58" xfId="0" applyNumberFormat="1" applyFont="1" applyFill="1" applyBorder="1" applyAlignment="1">
      <alignment horizontal="center" vertical="center"/>
    </xf>
    <xf numFmtId="176" fontId="4" fillId="2" borderId="59" xfId="0" applyNumberFormat="1" applyFont="1" applyFill="1" applyBorder="1" applyAlignment="1">
      <alignment horizontal="center" vertical="center"/>
    </xf>
    <xf numFmtId="176" fontId="4" fillId="2" borderId="60" xfId="0" applyNumberFormat="1" applyFont="1" applyFill="1" applyBorder="1" applyAlignment="1">
      <alignment horizontal="center" vertical="center"/>
    </xf>
    <xf numFmtId="176" fontId="4" fillId="2" borderId="67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/>
    </xf>
    <xf numFmtId="38" fontId="4" fillId="2" borderId="3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38" fontId="4" fillId="2" borderId="34" xfId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0" fillId="3" borderId="21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 wrapText="1"/>
    </xf>
    <xf numFmtId="178" fontId="4" fillId="0" borderId="10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4" fillId="0" borderId="41" xfId="0" applyNumberFormat="1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 shrinkToFit="1"/>
    </xf>
    <xf numFmtId="177" fontId="7" fillId="0" borderId="18" xfId="0" applyNumberFormat="1" applyFont="1" applyBorder="1" applyAlignment="1">
      <alignment horizontal="center" vertical="center" wrapText="1"/>
    </xf>
    <xf numFmtId="38" fontId="9" fillId="0" borderId="43" xfId="2" applyFont="1" applyFill="1" applyBorder="1" applyAlignment="1" applyProtection="1">
      <alignment horizontal="center" vertical="center" wrapText="1"/>
      <protection locked="0"/>
    </xf>
    <xf numFmtId="176" fontId="4" fillId="0" borderId="8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0" fillId="0" borderId="10" xfId="2" applyFont="1" applyFill="1" applyBorder="1" applyAlignment="1" applyProtection="1">
      <alignment horizontal="center" vertical="center" wrapText="1"/>
      <protection locked="0"/>
    </xf>
    <xf numFmtId="176" fontId="4" fillId="0" borderId="20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/>
    </xf>
    <xf numFmtId="0" fontId="0" fillId="0" borderId="2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0" fillId="0" borderId="41" xfId="2" applyFont="1" applyFill="1" applyBorder="1" applyAlignment="1" applyProtection="1">
      <alignment horizontal="center" vertical="center" wrapText="1"/>
      <protection locked="0"/>
    </xf>
    <xf numFmtId="38" fontId="10" fillId="0" borderId="46" xfId="2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47" xfId="0" applyNumberFormat="1" applyFont="1" applyBorder="1" applyAlignment="1">
      <alignment horizontal="center" vertical="center"/>
    </xf>
    <xf numFmtId="0" fontId="4" fillId="0" borderId="62" xfId="0" applyNumberFormat="1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4" fillId="0" borderId="61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52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0" fillId="0" borderId="52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 wrapText="1"/>
    </xf>
    <xf numFmtId="177" fontId="4" fillId="0" borderId="22" xfId="0" applyNumberFormat="1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 wrapText="1"/>
    </xf>
    <xf numFmtId="177" fontId="4" fillId="0" borderId="51" xfId="0" applyNumberFormat="1" applyFont="1" applyBorder="1" applyAlignment="1">
      <alignment horizontal="center" vertical="center" wrapText="1"/>
    </xf>
    <xf numFmtId="177" fontId="4" fillId="0" borderId="55" xfId="0" applyNumberFormat="1" applyFont="1" applyBorder="1" applyAlignment="1">
      <alignment horizontal="center" vertical="center"/>
    </xf>
    <xf numFmtId="177" fontId="4" fillId="0" borderId="56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/>
    </xf>
    <xf numFmtId="177" fontId="4" fillId="0" borderId="51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27" xfId="0" applyFont="1" applyBorder="1">
      <alignment vertical="center"/>
    </xf>
    <xf numFmtId="0" fontId="6" fillId="0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9" xfId="0" applyFont="1" applyBorder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3" xfId="0" applyFont="1" applyBorder="1">
      <alignment vertical="center"/>
    </xf>
    <xf numFmtId="0" fontId="4" fillId="0" borderId="69" xfId="0" applyFont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Z69"/>
  <sheetViews>
    <sheetView view="pageBreakPreview" zoomScale="91" zoomScaleNormal="100" zoomScaleSheetLayoutView="91" workbookViewId="0">
      <selection activeCell="H2" sqref="H1:I1048576"/>
    </sheetView>
  </sheetViews>
  <sheetFormatPr defaultRowHeight="13.5"/>
  <cols>
    <col min="1" max="1" width="2.625" style="2" customWidth="1"/>
    <col min="2" max="2" width="2.625" style="3" customWidth="1"/>
    <col min="3" max="3" width="7.5" style="2" customWidth="1"/>
    <col min="4" max="4" width="3.125" style="2" customWidth="1"/>
    <col min="5" max="5" width="12.25" style="2" customWidth="1"/>
    <col min="6" max="6" width="13.5" style="25" customWidth="1"/>
    <col min="7" max="7" width="12.625" style="25" customWidth="1"/>
    <col min="8" max="8" width="11.125" style="189" customWidth="1"/>
    <col min="9" max="9" width="11.75" style="190" customWidth="1"/>
    <col min="10" max="11" width="9.5" style="2" customWidth="1"/>
    <col min="12" max="12" width="8.5" style="86" customWidth="1"/>
    <col min="13" max="15" width="8.5" style="2" customWidth="1"/>
    <col min="16" max="18" width="8.5" style="86" customWidth="1"/>
    <col min="19" max="19" width="8.5" style="2" customWidth="1"/>
    <col min="20" max="20" width="8.5" style="4" customWidth="1"/>
    <col min="21" max="21" width="8.5" style="3" customWidth="1"/>
    <col min="22" max="23" width="8.5" style="2" customWidth="1"/>
    <col min="24" max="252" width="9" style="2"/>
    <col min="253" max="254" width="2.625" style="2" customWidth="1"/>
    <col min="255" max="256" width="7.5" style="2" customWidth="1"/>
    <col min="257" max="257" width="8.875" style="2" customWidth="1"/>
    <col min="258" max="258" width="10.75" style="2" customWidth="1"/>
    <col min="259" max="259" width="8.875" style="2" customWidth="1"/>
    <col min="260" max="261" width="2.625" style="2" customWidth="1"/>
    <col min="262" max="263" width="7.5" style="2" customWidth="1"/>
    <col min="264" max="264" width="8.875" style="2" customWidth="1"/>
    <col min="265" max="265" width="10.625" style="2" customWidth="1"/>
    <col min="266" max="266" width="8.875" style="2" customWidth="1"/>
    <col min="267" max="508" width="9" style="2"/>
    <col min="509" max="510" width="2.625" style="2" customWidth="1"/>
    <col min="511" max="512" width="7.5" style="2" customWidth="1"/>
    <col min="513" max="513" width="8.875" style="2" customWidth="1"/>
    <col min="514" max="514" width="10.75" style="2" customWidth="1"/>
    <col min="515" max="515" width="8.875" style="2" customWidth="1"/>
    <col min="516" max="517" width="2.625" style="2" customWidth="1"/>
    <col min="518" max="519" width="7.5" style="2" customWidth="1"/>
    <col min="520" max="520" width="8.875" style="2" customWidth="1"/>
    <col min="521" max="521" width="10.625" style="2" customWidth="1"/>
    <col min="522" max="522" width="8.875" style="2" customWidth="1"/>
    <col min="523" max="764" width="9" style="2"/>
    <col min="765" max="766" width="2.625" style="2" customWidth="1"/>
    <col min="767" max="768" width="7.5" style="2" customWidth="1"/>
    <col min="769" max="769" width="8.875" style="2" customWidth="1"/>
    <col min="770" max="770" width="10.75" style="2" customWidth="1"/>
    <col min="771" max="771" width="8.875" style="2" customWidth="1"/>
    <col min="772" max="773" width="2.625" style="2" customWidth="1"/>
    <col min="774" max="775" width="7.5" style="2" customWidth="1"/>
    <col min="776" max="776" width="8.875" style="2" customWidth="1"/>
    <col min="777" max="777" width="10.625" style="2" customWidth="1"/>
    <col min="778" max="778" width="8.875" style="2" customWidth="1"/>
    <col min="779" max="1020" width="9" style="2"/>
    <col min="1021" max="1022" width="2.625" style="2" customWidth="1"/>
    <col min="1023" max="1024" width="7.5" style="2" customWidth="1"/>
    <col min="1025" max="1025" width="8.875" style="2" customWidth="1"/>
    <col min="1026" max="1026" width="10.75" style="2" customWidth="1"/>
    <col min="1027" max="1027" width="8.875" style="2" customWidth="1"/>
    <col min="1028" max="1029" width="2.625" style="2" customWidth="1"/>
    <col min="1030" max="1031" width="7.5" style="2" customWidth="1"/>
    <col min="1032" max="1032" width="8.875" style="2" customWidth="1"/>
    <col min="1033" max="1033" width="10.625" style="2" customWidth="1"/>
    <col min="1034" max="1034" width="8.875" style="2" customWidth="1"/>
    <col min="1035" max="1276" width="9" style="2"/>
    <col min="1277" max="1278" width="2.625" style="2" customWidth="1"/>
    <col min="1279" max="1280" width="7.5" style="2" customWidth="1"/>
    <col min="1281" max="1281" width="8.875" style="2" customWidth="1"/>
    <col min="1282" max="1282" width="10.75" style="2" customWidth="1"/>
    <col min="1283" max="1283" width="8.875" style="2" customWidth="1"/>
    <col min="1284" max="1285" width="2.625" style="2" customWidth="1"/>
    <col min="1286" max="1287" width="7.5" style="2" customWidth="1"/>
    <col min="1288" max="1288" width="8.875" style="2" customWidth="1"/>
    <col min="1289" max="1289" width="10.625" style="2" customWidth="1"/>
    <col min="1290" max="1290" width="8.875" style="2" customWidth="1"/>
    <col min="1291" max="1532" width="9" style="2"/>
    <col min="1533" max="1534" width="2.625" style="2" customWidth="1"/>
    <col min="1535" max="1536" width="7.5" style="2" customWidth="1"/>
    <col min="1537" max="1537" width="8.875" style="2" customWidth="1"/>
    <col min="1538" max="1538" width="10.75" style="2" customWidth="1"/>
    <col min="1539" max="1539" width="8.875" style="2" customWidth="1"/>
    <col min="1540" max="1541" width="2.625" style="2" customWidth="1"/>
    <col min="1542" max="1543" width="7.5" style="2" customWidth="1"/>
    <col min="1544" max="1544" width="8.875" style="2" customWidth="1"/>
    <col min="1545" max="1545" width="10.625" style="2" customWidth="1"/>
    <col min="1546" max="1546" width="8.875" style="2" customWidth="1"/>
    <col min="1547" max="1788" width="9" style="2"/>
    <col min="1789" max="1790" width="2.625" style="2" customWidth="1"/>
    <col min="1791" max="1792" width="7.5" style="2" customWidth="1"/>
    <col min="1793" max="1793" width="8.875" style="2" customWidth="1"/>
    <col min="1794" max="1794" width="10.75" style="2" customWidth="1"/>
    <col min="1795" max="1795" width="8.875" style="2" customWidth="1"/>
    <col min="1796" max="1797" width="2.625" style="2" customWidth="1"/>
    <col min="1798" max="1799" width="7.5" style="2" customWidth="1"/>
    <col min="1800" max="1800" width="8.875" style="2" customWidth="1"/>
    <col min="1801" max="1801" width="10.625" style="2" customWidth="1"/>
    <col min="1802" max="1802" width="8.875" style="2" customWidth="1"/>
    <col min="1803" max="2044" width="9" style="2"/>
    <col min="2045" max="2046" width="2.625" style="2" customWidth="1"/>
    <col min="2047" max="2048" width="7.5" style="2" customWidth="1"/>
    <col min="2049" max="2049" width="8.875" style="2" customWidth="1"/>
    <col min="2050" max="2050" width="10.75" style="2" customWidth="1"/>
    <col min="2051" max="2051" width="8.875" style="2" customWidth="1"/>
    <col min="2052" max="2053" width="2.625" style="2" customWidth="1"/>
    <col min="2054" max="2055" width="7.5" style="2" customWidth="1"/>
    <col min="2056" max="2056" width="8.875" style="2" customWidth="1"/>
    <col min="2057" max="2057" width="10.625" style="2" customWidth="1"/>
    <col min="2058" max="2058" width="8.875" style="2" customWidth="1"/>
    <col min="2059" max="2300" width="9" style="2"/>
    <col min="2301" max="2302" width="2.625" style="2" customWidth="1"/>
    <col min="2303" max="2304" width="7.5" style="2" customWidth="1"/>
    <col min="2305" max="2305" width="8.875" style="2" customWidth="1"/>
    <col min="2306" max="2306" width="10.75" style="2" customWidth="1"/>
    <col min="2307" max="2307" width="8.875" style="2" customWidth="1"/>
    <col min="2308" max="2309" width="2.625" style="2" customWidth="1"/>
    <col min="2310" max="2311" width="7.5" style="2" customWidth="1"/>
    <col min="2312" max="2312" width="8.875" style="2" customWidth="1"/>
    <col min="2313" max="2313" width="10.625" style="2" customWidth="1"/>
    <col min="2314" max="2314" width="8.875" style="2" customWidth="1"/>
    <col min="2315" max="2556" width="9" style="2"/>
    <col min="2557" max="2558" width="2.625" style="2" customWidth="1"/>
    <col min="2559" max="2560" width="7.5" style="2" customWidth="1"/>
    <col min="2561" max="2561" width="8.875" style="2" customWidth="1"/>
    <col min="2562" max="2562" width="10.75" style="2" customWidth="1"/>
    <col min="2563" max="2563" width="8.875" style="2" customWidth="1"/>
    <col min="2564" max="2565" width="2.625" style="2" customWidth="1"/>
    <col min="2566" max="2567" width="7.5" style="2" customWidth="1"/>
    <col min="2568" max="2568" width="8.875" style="2" customWidth="1"/>
    <col min="2569" max="2569" width="10.625" style="2" customWidth="1"/>
    <col min="2570" max="2570" width="8.875" style="2" customWidth="1"/>
    <col min="2571" max="2812" width="9" style="2"/>
    <col min="2813" max="2814" width="2.625" style="2" customWidth="1"/>
    <col min="2815" max="2816" width="7.5" style="2" customWidth="1"/>
    <col min="2817" max="2817" width="8.875" style="2" customWidth="1"/>
    <col min="2818" max="2818" width="10.75" style="2" customWidth="1"/>
    <col min="2819" max="2819" width="8.875" style="2" customWidth="1"/>
    <col min="2820" max="2821" width="2.625" style="2" customWidth="1"/>
    <col min="2822" max="2823" width="7.5" style="2" customWidth="1"/>
    <col min="2824" max="2824" width="8.875" style="2" customWidth="1"/>
    <col min="2825" max="2825" width="10.625" style="2" customWidth="1"/>
    <col min="2826" max="2826" width="8.875" style="2" customWidth="1"/>
    <col min="2827" max="3068" width="9" style="2"/>
    <col min="3069" max="3070" width="2.625" style="2" customWidth="1"/>
    <col min="3071" max="3072" width="7.5" style="2" customWidth="1"/>
    <col min="3073" max="3073" width="8.875" style="2" customWidth="1"/>
    <col min="3074" max="3074" width="10.75" style="2" customWidth="1"/>
    <col min="3075" max="3075" width="8.875" style="2" customWidth="1"/>
    <col min="3076" max="3077" width="2.625" style="2" customWidth="1"/>
    <col min="3078" max="3079" width="7.5" style="2" customWidth="1"/>
    <col min="3080" max="3080" width="8.875" style="2" customWidth="1"/>
    <col min="3081" max="3081" width="10.625" style="2" customWidth="1"/>
    <col min="3082" max="3082" width="8.875" style="2" customWidth="1"/>
    <col min="3083" max="3324" width="9" style="2"/>
    <col min="3325" max="3326" width="2.625" style="2" customWidth="1"/>
    <col min="3327" max="3328" width="7.5" style="2" customWidth="1"/>
    <col min="3329" max="3329" width="8.875" style="2" customWidth="1"/>
    <col min="3330" max="3330" width="10.75" style="2" customWidth="1"/>
    <col min="3331" max="3331" width="8.875" style="2" customWidth="1"/>
    <col min="3332" max="3333" width="2.625" style="2" customWidth="1"/>
    <col min="3334" max="3335" width="7.5" style="2" customWidth="1"/>
    <col min="3336" max="3336" width="8.875" style="2" customWidth="1"/>
    <col min="3337" max="3337" width="10.625" style="2" customWidth="1"/>
    <col min="3338" max="3338" width="8.875" style="2" customWidth="1"/>
    <col min="3339" max="3580" width="9" style="2"/>
    <col min="3581" max="3582" width="2.625" style="2" customWidth="1"/>
    <col min="3583" max="3584" width="7.5" style="2" customWidth="1"/>
    <col min="3585" max="3585" width="8.875" style="2" customWidth="1"/>
    <col min="3586" max="3586" width="10.75" style="2" customWidth="1"/>
    <col min="3587" max="3587" width="8.875" style="2" customWidth="1"/>
    <col min="3588" max="3589" width="2.625" style="2" customWidth="1"/>
    <col min="3590" max="3591" width="7.5" style="2" customWidth="1"/>
    <col min="3592" max="3592" width="8.875" style="2" customWidth="1"/>
    <col min="3593" max="3593" width="10.625" style="2" customWidth="1"/>
    <col min="3594" max="3594" width="8.875" style="2" customWidth="1"/>
    <col min="3595" max="3836" width="9" style="2"/>
    <col min="3837" max="3838" width="2.625" style="2" customWidth="1"/>
    <col min="3839" max="3840" width="7.5" style="2" customWidth="1"/>
    <col min="3841" max="3841" width="8.875" style="2" customWidth="1"/>
    <col min="3842" max="3842" width="10.75" style="2" customWidth="1"/>
    <col min="3843" max="3843" width="8.875" style="2" customWidth="1"/>
    <col min="3844" max="3845" width="2.625" style="2" customWidth="1"/>
    <col min="3846" max="3847" width="7.5" style="2" customWidth="1"/>
    <col min="3848" max="3848" width="8.875" style="2" customWidth="1"/>
    <col min="3849" max="3849" width="10.625" style="2" customWidth="1"/>
    <col min="3850" max="3850" width="8.875" style="2" customWidth="1"/>
    <col min="3851" max="4092" width="9" style="2"/>
    <col min="4093" max="4094" width="2.625" style="2" customWidth="1"/>
    <col min="4095" max="4096" width="7.5" style="2" customWidth="1"/>
    <col min="4097" max="4097" width="8.875" style="2" customWidth="1"/>
    <col min="4098" max="4098" width="10.75" style="2" customWidth="1"/>
    <col min="4099" max="4099" width="8.875" style="2" customWidth="1"/>
    <col min="4100" max="4101" width="2.625" style="2" customWidth="1"/>
    <col min="4102" max="4103" width="7.5" style="2" customWidth="1"/>
    <col min="4104" max="4104" width="8.875" style="2" customWidth="1"/>
    <col min="4105" max="4105" width="10.625" style="2" customWidth="1"/>
    <col min="4106" max="4106" width="8.875" style="2" customWidth="1"/>
    <col min="4107" max="4348" width="9" style="2"/>
    <col min="4349" max="4350" width="2.625" style="2" customWidth="1"/>
    <col min="4351" max="4352" width="7.5" style="2" customWidth="1"/>
    <col min="4353" max="4353" width="8.875" style="2" customWidth="1"/>
    <col min="4354" max="4354" width="10.75" style="2" customWidth="1"/>
    <col min="4355" max="4355" width="8.875" style="2" customWidth="1"/>
    <col min="4356" max="4357" width="2.625" style="2" customWidth="1"/>
    <col min="4358" max="4359" width="7.5" style="2" customWidth="1"/>
    <col min="4360" max="4360" width="8.875" style="2" customWidth="1"/>
    <col min="4361" max="4361" width="10.625" style="2" customWidth="1"/>
    <col min="4362" max="4362" width="8.875" style="2" customWidth="1"/>
    <col min="4363" max="4604" width="9" style="2"/>
    <col min="4605" max="4606" width="2.625" style="2" customWidth="1"/>
    <col min="4607" max="4608" width="7.5" style="2" customWidth="1"/>
    <col min="4609" max="4609" width="8.875" style="2" customWidth="1"/>
    <col min="4610" max="4610" width="10.75" style="2" customWidth="1"/>
    <col min="4611" max="4611" width="8.875" style="2" customWidth="1"/>
    <col min="4612" max="4613" width="2.625" style="2" customWidth="1"/>
    <col min="4614" max="4615" width="7.5" style="2" customWidth="1"/>
    <col min="4616" max="4616" width="8.875" style="2" customWidth="1"/>
    <col min="4617" max="4617" width="10.625" style="2" customWidth="1"/>
    <col min="4618" max="4618" width="8.875" style="2" customWidth="1"/>
    <col min="4619" max="4860" width="9" style="2"/>
    <col min="4861" max="4862" width="2.625" style="2" customWidth="1"/>
    <col min="4863" max="4864" width="7.5" style="2" customWidth="1"/>
    <col min="4865" max="4865" width="8.875" style="2" customWidth="1"/>
    <col min="4866" max="4866" width="10.75" style="2" customWidth="1"/>
    <col min="4867" max="4867" width="8.875" style="2" customWidth="1"/>
    <col min="4868" max="4869" width="2.625" style="2" customWidth="1"/>
    <col min="4870" max="4871" width="7.5" style="2" customWidth="1"/>
    <col min="4872" max="4872" width="8.875" style="2" customWidth="1"/>
    <col min="4873" max="4873" width="10.625" style="2" customWidth="1"/>
    <col min="4874" max="4874" width="8.875" style="2" customWidth="1"/>
    <col min="4875" max="5116" width="9" style="2"/>
    <col min="5117" max="5118" width="2.625" style="2" customWidth="1"/>
    <col min="5119" max="5120" width="7.5" style="2" customWidth="1"/>
    <col min="5121" max="5121" width="8.875" style="2" customWidth="1"/>
    <col min="5122" max="5122" width="10.75" style="2" customWidth="1"/>
    <col min="5123" max="5123" width="8.875" style="2" customWidth="1"/>
    <col min="5124" max="5125" width="2.625" style="2" customWidth="1"/>
    <col min="5126" max="5127" width="7.5" style="2" customWidth="1"/>
    <col min="5128" max="5128" width="8.875" style="2" customWidth="1"/>
    <col min="5129" max="5129" width="10.625" style="2" customWidth="1"/>
    <col min="5130" max="5130" width="8.875" style="2" customWidth="1"/>
    <col min="5131" max="5372" width="9" style="2"/>
    <col min="5373" max="5374" width="2.625" style="2" customWidth="1"/>
    <col min="5375" max="5376" width="7.5" style="2" customWidth="1"/>
    <col min="5377" max="5377" width="8.875" style="2" customWidth="1"/>
    <col min="5378" max="5378" width="10.75" style="2" customWidth="1"/>
    <col min="5379" max="5379" width="8.875" style="2" customWidth="1"/>
    <col min="5380" max="5381" width="2.625" style="2" customWidth="1"/>
    <col min="5382" max="5383" width="7.5" style="2" customWidth="1"/>
    <col min="5384" max="5384" width="8.875" style="2" customWidth="1"/>
    <col min="5385" max="5385" width="10.625" style="2" customWidth="1"/>
    <col min="5386" max="5386" width="8.875" style="2" customWidth="1"/>
    <col min="5387" max="5628" width="9" style="2"/>
    <col min="5629" max="5630" width="2.625" style="2" customWidth="1"/>
    <col min="5631" max="5632" width="7.5" style="2" customWidth="1"/>
    <col min="5633" max="5633" width="8.875" style="2" customWidth="1"/>
    <col min="5634" max="5634" width="10.75" style="2" customWidth="1"/>
    <col min="5635" max="5635" width="8.875" style="2" customWidth="1"/>
    <col min="5636" max="5637" width="2.625" style="2" customWidth="1"/>
    <col min="5638" max="5639" width="7.5" style="2" customWidth="1"/>
    <col min="5640" max="5640" width="8.875" style="2" customWidth="1"/>
    <col min="5641" max="5641" width="10.625" style="2" customWidth="1"/>
    <col min="5642" max="5642" width="8.875" style="2" customWidth="1"/>
    <col min="5643" max="5884" width="9" style="2"/>
    <col min="5885" max="5886" width="2.625" style="2" customWidth="1"/>
    <col min="5887" max="5888" width="7.5" style="2" customWidth="1"/>
    <col min="5889" max="5889" width="8.875" style="2" customWidth="1"/>
    <col min="5890" max="5890" width="10.75" style="2" customWidth="1"/>
    <col min="5891" max="5891" width="8.875" style="2" customWidth="1"/>
    <col min="5892" max="5893" width="2.625" style="2" customWidth="1"/>
    <col min="5894" max="5895" width="7.5" style="2" customWidth="1"/>
    <col min="5896" max="5896" width="8.875" style="2" customWidth="1"/>
    <col min="5897" max="5897" width="10.625" style="2" customWidth="1"/>
    <col min="5898" max="5898" width="8.875" style="2" customWidth="1"/>
    <col min="5899" max="6140" width="9" style="2"/>
    <col min="6141" max="6142" width="2.625" style="2" customWidth="1"/>
    <col min="6143" max="6144" width="7.5" style="2" customWidth="1"/>
    <col min="6145" max="6145" width="8.875" style="2" customWidth="1"/>
    <col min="6146" max="6146" width="10.75" style="2" customWidth="1"/>
    <col min="6147" max="6147" width="8.875" style="2" customWidth="1"/>
    <col min="6148" max="6149" width="2.625" style="2" customWidth="1"/>
    <col min="6150" max="6151" width="7.5" style="2" customWidth="1"/>
    <col min="6152" max="6152" width="8.875" style="2" customWidth="1"/>
    <col min="6153" max="6153" width="10.625" style="2" customWidth="1"/>
    <col min="6154" max="6154" width="8.875" style="2" customWidth="1"/>
    <col min="6155" max="6396" width="9" style="2"/>
    <col min="6397" max="6398" width="2.625" style="2" customWidth="1"/>
    <col min="6399" max="6400" width="7.5" style="2" customWidth="1"/>
    <col min="6401" max="6401" width="8.875" style="2" customWidth="1"/>
    <col min="6402" max="6402" width="10.75" style="2" customWidth="1"/>
    <col min="6403" max="6403" width="8.875" style="2" customWidth="1"/>
    <col min="6404" max="6405" width="2.625" style="2" customWidth="1"/>
    <col min="6406" max="6407" width="7.5" style="2" customWidth="1"/>
    <col min="6408" max="6408" width="8.875" style="2" customWidth="1"/>
    <col min="6409" max="6409" width="10.625" style="2" customWidth="1"/>
    <col min="6410" max="6410" width="8.875" style="2" customWidth="1"/>
    <col min="6411" max="6652" width="9" style="2"/>
    <col min="6653" max="6654" width="2.625" style="2" customWidth="1"/>
    <col min="6655" max="6656" width="7.5" style="2" customWidth="1"/>
    <col min="6657" max="6657" width="8.875" style="2" customWidth="1"/>
    <col min="6658" max="6658" width="10.75" style="2" customWidth="1"/>
    <col min="6659" max="6659" width="8.875" style="2" customWidth="1"/>
    <col min="6660" max="6661" width="2.625" style="2" customWidth="1"/>
    <col min="6662" max="6663" width="7.5" style="2" customWidth="1"/>
    <col min="6664" max="6664" width="8.875" style="2" customWidth="1"/>
    <col min="6665" max="6665" width="10.625" style="2" customWidth="1"/>
    <col min="6666" max="6666" width="8.875" style="2" customWidth="1"/>
    <col min="6667" max="6908" width="9" style="2"/>
    <col min="6909" max="6910" width="2.625" style="2" customWidth="1"/>
    <col min="6911" max="6912" width="7.5" style="2" customWidth="1"/>
    <col min="6913" max="6913" width="8.875" style="2" customWidth="1"/>
    <col min="6914" max="6914" width="10.75" style="2" customWidth="1"/>
    <col min="6915" max="6915" width="8.875" style="2" customWidth="1"/>
    <col min="6916" max="6917" width="2.625" style="2" customWidth="1"/>
    <col min="6918" max="6919" width="7.5" style="2" customWidth="1"/>
    <col min="6920" max="6920" width="8.875" style="2" customWidth="1"/>
    <col min="6921" max="6921" width="10.625" style="2" customWidth="1"/>
    <col min="6922" max="6922" width="8.875" style="2" customWidth="1"/>
    <col min="6923" max="7164" width="9" style="2"/>
    <col min="7165" max="7166" width="2.625" style="2" customWidth="1"/>
    <col min="7167" max="7168" width="7.5" style="2" customWidth="1"/>
    <col min="7169" max="7169" width="8.875" style="2" customWidth="1"/>
    <col min="7170" max="7170" width="10.75" style="2" customWidth="1"/>
    <col min="7171" max="7171" width="8.875" style="2" customWidth="1"/>
    <col min="7172" max="7173" width="2.625" style="2" customWidth="1"/>
    <col min="7174" max="7175" width="7.5" style="2" customWidth="1"/>
    <col min="7176" max="7176" width="8.875" style="2" customWidth="1"/>
    <col min="7177" max="7177" width="10.625" style="2" customWidth="1"/>
    <col min="7178" max="7178" width="8.875" style="2" customWidth="1"/>
    <col min="7179" max="7420" width="9" style="2"/>
    <col min="7421" max="7422" width="2.625" style="2" customWidth="1"/>
    <col min="7423" max="7424" width="7.5" style="2" customWidth="1"/>
    <col min="7425" max="7425" width="8.875" style="2" customWidth="1"/>
    <col min="7426" max="7426" width="10.75" style="2" customWidth="1"/>
    <col min="7427" max="7427" width="8.875" style="2" customWidth="1"/>
    <col min="7428" max="7429" width="2.625" style="2" customWidth="1"/>
    <col min="7430" max="7431" width="7.5" style="2" customWidth="1"/>
    <col min="7432" max="7432" width="8.875" style="2" customWidth="1"/>
    <col min="7433" max="7433" width="10.625" style="2" customWidth="1"/>
    <col min="7434" max="7434" width="8.875" style="2" customWidth="1"/>
    <col min="7435" max="7676" width="9" style="2"/>
    <col min="7677" max="7678" width="2.625" style="2" customWidth="1"/>
    <col min="7679" max="7680" width="7.5" style="2" customWidth="1"/>
    <col min="7681" max="7681" width="8.875" style="2" customWidth="1"/>
    <col min="7682" max="7682" width="10.75" style="2" customWidth="1"/>
    <col min="7683" max="7683" width="8.875" style="2" customWidth="1"/>
    <col min="7684" max="7685" width="2.625" style="2" customWidth="1"/>
    <col min="7686" max="7687" width="7.5" style="2" customWidth="1"/>
    <col min="7688" max="7688" width="8.875" style="2" customWidth="1"/>
    <col min="7689" max="7689" width="10.625" style="2" customWidth="1"/>
    <col min="7690" max="7690" width="8.875" style="2" customWidth="1"/>
    <col min="7691" max="7932" width="9" style="2"/>
    <col min="7933" max="7934" width="2.625" style="2" customWidth="1"/>
    <col min="7935" max="7936" width="7.5" style="2" customWidth="1"/>
    <col min="7937" max="7937" width="8.875" style="2" customWidth="1"/>
    <col min="7938" max="7938" width="10.75" style="2" customWidth="1"/>
    <col min="7939" max="7939" width="8.875" style="2" customWidth="1"/>
    <col min="7940" max="7941" width="2.625" style="2" customWidth="1"/>
    <col min="7942" max="7943" width="7.5" style="2" customWidth="1"/>
    <col min="7944" max="7944" width="8.875" style="2" customWidth="1"/>
    <col min="7945" max="7945" width="10.625" style="2" customWidth="1"/>
    <col min="7946" max="7946" width="8.875" style="2" customWidth="1"/>
    <col min="7947" max="8188" width="9" style="2"/>
    <col min="8189" max="8190" width="2.625" style="2" customWidth="1"/>
    <col min="8191" max="8192" width="7.5" style="2" customWidth="1"/>
    <col min="8193" max="8193" width="8.875" style="2" customWidth="1"/>
    <col min="8194" max="8194" width="10.75" style="2" customWidth="1"/>
    <col min="8195" max="8195" width="8.875" style="2" customWidth="1"/>
    <col min="8196" max="8197" width="2.625" style="2" customWidth="1"/>
    <col min="8198" max="8199" width="7.5" style="2" customWidth="1"/>
    <col min="8200" max="8200" width="8.875" style="2" customWidth="1"/>
    <col min="8201" max="8201" width="10.625" style="2" customWidth="1"/>
    <col min="8202" max="8202" width="8.875" style="2" customWidth="1"/>
    <col min="8203" max="8444" width="9" style="2"/>
    <col min="8445" max="8446" width="2.625" style="2" customWidth="1"/>
    <col min="8447" max="8448" width="7.5" style="2" customWidth="1"/>
    <col min="8449" max="8449" width="8.875" style="2" customWidth="1"/>
    <col min="8450" max="8450" width="10.75" style="2" customWidth="1"/>
    <col min="8451" max="8451" width="8.875" style="2" customWidth="1"/>
    <col min="8452" max="8453" width="2.625" style="2" customWidth="1"/>
    <col min="8454" max="8455" width="7.5" style="2" customWidth="1"/>
    <col min="8456" max="8456" width="8.875" style="2" customWidth="1"/>
    <col min="8457" max="8457" width="10.625" style="2" customWidth="1"/>
    <col min="8458" max="8458" width="8.875" style="2" customWidth="1"/>
    <col min="8459" max="8700" width="9" style="2"/>
    <col min="8701" max="8702" width="2.625" style="2" customWidth="1"/>
    <col min="8703" max="8704" width="7.5" style="2" customWidth="1"/>
    <col min="8705" max="8705" width="8.875" style="2" customWidth="1"/>
    <col min="8706" max="8706" width="10.75" style="2" customWidth="1"/>
    <col min="8707" max="8707" width="8.875" style="2" customWidth="1"/>
    <col min="8708" max="8709" width="2.625" style="2" customWidth="1"/>
    <col min="8710" max="8711" width="7.5" style="2" customWidth="1"/>
    <col min="8712" max="8712" width="8.875" style="2" customWidth="1"/>
    <col min="8713" max="8713" width="10.625" style="2" customWidth="1"/>
    <col min="8714" max="8714" width="8.875" style="2" customWidth="1"/>
    <col min="8715" max="8956" width="9" style="2"/>
    <col min="8957" max="8958" width="2.625" style="2" customWidth="1"/>
    <col min="8959" max="8960" width="7.5" style="2" customWidth="1"/>
    <col min="8961" max="8961" width="8.875" style="2" customWidth="1"/>
    <col min="8962" max="8962" width="10.75" style="2" customWidth="1"/>
    <col min="8963" max="8963" width="8.875" style="2" customWidth="1"/>
    <col min="8964" max="8965" width="2.625" style="2" customWidth="1"/>
    <col min="8966" max="8967" width="7.5" style="2" customWidth="1"/>
    <col min="8968" max="8968" width="8.875" style="2" customWidth="1"/>
    <col min="8969" max="8969" width="10.625" style="2" customWidth="1"/>
    <col min="8970" max="8970" width="8.875" style="2" customWidth="1"/>
    <col min="8971" max="9212" width="9" style="2"/>
    <col min="9213" max="9214" width="2.625" style="2" customWidth="1"/>
    <col min="9215" max="9216" width="7.5" style="2" customWidth="1"/>
    <col min="9217" max="9217" width="8.875" style="2" customWidth="1"/>
    <col min="9218" max="9218" width="10.75" style="2" customWidth="1"/>
    <col min="9219" max="9219" width="8.875" style="2" customWidth="1"/>
    <col min="9220" max="9221" width="2.625" style="2" customWidth="1"/>
    <col min="9222" max="9223" width="7.5" style="2" customWidth="1"/>
    <col min="9224" max="9224" width="8.875" style="2" customWidth="1"/>
    <col min="9225" max="9225" width="10.625" style="2" customWidth="1"/>
    <col min="9226" max="9226" width="8.875" style="2" customWidth="1"/>
    <col min="9227" max="9468" width="9" style="2"/>
    <col min="9469" max="9470" width="2.625" style="2" customWidth="1"/>
    <col min="9471" max="9472" width="7.5" style="2" customWidth="1"/>
    <col min="9473" max="9473" width="8.875" style="2" customWidth="1"/>
    <col min="9474" max="9474" width="10.75" style="2" customWidth="1"/>
    <col min="9475" max="9475" width="8.875" style="2" customWidth="1"/>
    <col min="9476" max="9477" width="2.625" style="2" customWidth="1"/>
    <col min="9478" max="9479" width="7.5" style="2" customWidth="1"/>
    <col min="9480" max="9480" width="8.875" style="2" customWidth="1"/>
    <col min="9481" max="9481" width="10.625" style="2" customWidth="1"/>
    <col min="9482" max="9482" width="8.875" style="2" customWidth="1"/>
    <col min="9483" max="9724" width="9" style="2"/>
    <col min="9725" max="9726" width="2.625" style="2" customWidth="1"/>
    <col min="9727" max="9728" width="7.5" style="2" customWidth="1"/>
    <col min="9729" max="9729" width="8.875" style="2" customWidth="1"/>
    <col min="9730" max="9730" width="10.75" style="2" customWidth="1"/>
    <col min="9731" max="9731" width="8.875" style="2" customWidth="1"/>
    <col min="9732" max="9733" width="2.625" style="2" customWidth="1"/>
    <col min="9734" max="9735" width="7.5" style="2" customWidth="1"/>
    <col min="9736" max="9736" width="8.875" style="2" customWidth="1"/>
    <col min="9737" max="9737" width="10.625" style="2" customWidth="1"/>
    <col min="9738" max="9738" width="8.875" style="2" customWidth="1"/>
    <col min="9739" max="9980" width="9" style="2"/>
    <col min="9981" max="9982" width="2.625" style="2" customWidth="1"/>
    <col min="9983" max="9984" width="7.5" style="2" customWidth="1"/>
    <col min="9985" max="9985" width="8.875" style="2" customWidth="1"/>
    <col min="9986" max="9986" width="10.75" style="2" customWidth="1"/>
    <col min="9987" max="9987" width="8.875" style="2" customWidth="1"/>
    <col min="9988" max="9989" width="2.625" style="2" customWidth="1"/>
    <col min="9990" max="9991" width="7.5" style="2" customWidth="1"/>
    <col min="9992" max="9992" width="8.875" style="2" customWidth="1"/>
    <col min="9993" max="9993" width="10.625" style="2" customWidth="1"/>
    <col min="9994" max="9994" width="8.875" style="2" customWidth="1"/>
    <col min="9995" max="10236" width="9" style="2"/>
    <col min="10237" max="10238" width="2.625" style="2" customWidth="1"/>
    <col min="10239" max="10240" width="7.5" style="2" customWidth="1"/>
    <col min="10241" max="10241" width="8.875" style="2" customWidth="1"/>
    <col min="10242" max="10242" width="10.75" style="2" customWidth="1"/>
    <col min="10243" max="10243" width="8.875" style="2" customWidth="1"/>
    <col min="10244" max="10245" width="2.625" style="2" customWidth="1"/>
    <col min="10246" max="10247" width="7.5" style="2" customWidth="1"/>
    <col min="10248" max="10248" width="8.875" style="2" customWidth="1"/>
    <col min="10249" max="10249" width="10.625" style="2" customWidth="1"/>
    <col min="10250" max="10250" width="8.875" style="2" customWidth="1"/>
    <col min="10251" max="10492" width="9" style="2"/>
    <col min="10493" max="10494" width="2.625" style="2" customWidth="1"/>
    <col min="10495" max="10496" width="7.5" style="2" customWidth="1"/>
    <col min="10497" max="10497" width="8.875" style="2" customWidth="1"/>
    <col min="10498" max="10498" width="10.75" style="2" customWidth="1"/>
    <col min="10499" max="10499" width="8.875" style="2" customWidth="1"/>
    <col min="10500" max="10501" width="2.625" style="2" customWidth="1"/>
    <col min="10502" max="10503" width="7.5" style="2" customWidth="1"/>
    <col min="10504" max="10504" width="8.875" style="2" customWidth="1"/>
    <col min="10505" max="10505" width="10.625" style="2" customWidth="1"/>
    <col min="10506" max="10506" width="8.875" style="2" customWidth="1"/>
    <col min="10507" max="10748" width="9" style="2"/>
    <col min="10749" max="10750" width="2.625" style="2" customWidth="1"/>
    <col min="10751" max="10752" width="7.5" style="2" customWidth="1"/>
    <col min="10753" max="10753" width="8.875" style="2" customWidth="1"/>
    <col min="10754" max="10754" width="10.75" style="2" customWidth="1"/>
    <col min="10755" max="10755" width="8.875" style="2" customWidth="1"/>
    <col min="10756" max="10757" width="2.625" style="2" customWidth="1"/>
    <col min="10758" max="10759" width="7.5" style="2" customWidth="1"/>
    <col min="10760" max="10760" width="8.875" style="2" customWidth="1"/>
    <col min="10761" max="10761" width="10.625" style="2" customWidth="1"/>
    <col min="10762" max="10762" width="8.875" style="2" customWidth="1"/>
    <col min="10763" max="11004" width="9" style="2"/>
    <col min="11005" max="11006" width="2.625" style="2" customWidth="1"/>
    <col min="11007" max="11008" width="7.5" style="2" customWidth="1"/>
    <col min="11009" max="11009" width="8.875" style="2" customWidth="1"/>
    <col min="11010" max="11010" width="10.75" style="2" customWidth="1"/>
    <col min="11011" max="11011" width="8.875" style="2" customWidth="1"/>
    <col min="11012" max="11013" width="2.625" style="2" customWidth="1"/>
    <col min="11014" max="11015" width="7.5" style="2" customWidth="1"/>
    <col min="11016" max="11016" width="8.875" style="2" customWidth="1"/>
    <col min="11017" max="11017" width="10.625" style="2" customWidth="1"/>
    <col min="11018" max="11018" width="8.875" style="2" customWidth="1"/>
    <col min="11019" max="11260" width="9" style="2"/>
    <col min="11261" max="11262" width="2.625" style="2" customWidth="1"/>
    <col min="11263" max="11264" width="7.5" style="2" customWidth="1"/>
    <col min="11265" max="11265" width="8.875" style="2" customWidth="1"/>
    <col min="11266" max="11266" width="10.75" style="2" customWidth="1"/>
    <col min="11267" max="11267" width="8.875" style="2" customWidth="1"/>
    <col min="11268" max="11269" width="2.625" style="2" customWidth="1"/>
    <col min="11270" max="11271" width="7.5" style="2" customWidth="1"/>
    <col min="11272" max="11272" width="8.875" style="2" customWidth="1"/>
    <col min="11273" max="11273" width="10.625" style="2" customWidth="1"/>
    <col min="11274" max="11274" width="8.875" style="2" customWidth="1"/>
    <col min="11275" max="11516" width="9" style="2"/>
    <col min="11517" max="11518" width="2.625" style="2" customWidth="1"/>
    <col min="11519" max="11520" width="7.5" style="2" customWidth="1"/>
    <col min="11521" max="11521" width="8.875" style="2" customWidth="1"/>
    <col min="11522" max="11522" width="10.75" style="2" customWidth="1"/>
    <col min="11523" max="11523" width="8.875" style="2" customWidth="1"/>
    <col min="11524" max="11525" width="2.625" style="2" customWidth="1"/>
    <col min="11526" max="11527" width="7.5" style="2" customWidth="1"/>
    <col min="11528" max="11528" width="8.875" style="2" customWidth="1"/>
    <col min="11529" max="11529" width="10.625" style="2" customWidth="1"/>
    <col min="11530" max="11530" width="8.875" style="2" customWidth="1"/>
    <col min="11531" max="11772" width="9" style="2"/>
    <col min="11773" max="11774" width="2.625" style="2" customWidth="1"/>
    <col min="11775" max="11776" width="7.5" style="2" customWidth="1"/>
    <col min="11777" max="11777" width="8.875" style="2" customWidth="1"/>
    <col min="11778" max="11778" width="10.75" style="2" customWidth="1"/>
    <col min="11779" max="11779" width="8.875" style="2" customWidth="1"/>
    <col min="11780" max="11781" width="2.625" style="2" customWidth="1"/>
    <col min="11782" max="11783" width="7.5" style="2" customWidth="1"/>
    <col min="11784" max="11784" width="8.875" style="2" customWidth="1"/>
    <col min="11785" max="11785" width="10.625" style="2" customWidth="1"/>
    <col min="11786" max="11786" width="8.875" style="2" customWidth="1"/>
    <col min="11787" max="12028" width="9" style="2"/>
    <col min="12029" max="12030" width="2.625" style="2" customWidth="1"/>
    <col min="12031" max="12032" width="7.5" style="2" customWidth="1"/>
    <col min="12033" max="12033" width="8.875" style="2" customWidth="1"/>
    <col min="12034" max="12034" width="10.75" style="2" customWidth="1"/>
    <col min="12035" max="12035" width="8.875" style="2" customWidth="1"/>
    <col min="12036" max="12037" width="2.625" style="2" customWidth="1"/>
    <col min="12038" max="12039" width="7.5" style="2" customWidth="1"/>
    <col min="12040" max="12040" width="8.875" style="2" customWidth="1"/>
    <col min="12041" max="12041" width="10.625" style="2" customWidth="1"/>
    <col min="12042" max="12042" width="8.875" style="2" customWidth="1"/>
    <col min="12043" max="12284" width="9" style="2"/>
    <col min="12285" max="12286" width="2.625" style="2" customWidth="1"/>
    <col min="12287" max="12288" width="7.5" style="2" customWidth="1"/>
    <col min="12289" max="12289" width="8.875" style="2" customWidth="1"/>
    <col min="12290" max="12290" width="10.75" style="2" customWidth="1"/>
    <col min="12291" max="12291" width="8.875" style="2" customWidth="1"/>
    <col min="12292" max="12293" width="2.625" style="2" customWidth="1"/>
    <col min="12294" max="12295" width="7.5" style="2" customWidth="1"/>
    <col min="12296" max="12296" width="8.875" style="2" customWidth="1"/>
    <col min="12297" max="12297" width="10.625" style="2" customWidth="1"/>
    <col min="12298" max="12298" width="8.875" style="2" customWidth="1"/>
    <col min="12299" max="12540" width="9" style="2"/>
    <col min="12541" max="12542" width="2.625" style="2" customWidth="1"/>
    <col min="12543" max="12544" width="7.5" style="2" customWidth="1"/>
    <col min="12545" max="12545" width="8.875" style="2" customWidth="1"/>
    <col min="12546" max="12546" width="10.75" style="2" customWidth="1"/>
    <col min="12547" max="12547" width="8.875" style="2" customWidth="1"/>
    <col min="12548" max="12549" width="2.625" style="2" customWidth="1"/>
    <col min="12550" max="12551" width="7.5" style="2" customWidth="1"/>
    <col min="12552" max="12552" width="8.875" style="2" customWidth="1"/>
    <col min="12553" max="12553" width="10.625" style="2" customWidth="1"/>
    <col min="12554" max="12554" width="8.875" style="2" customWidth="1"/>
    <col min="12555" max="12796" width="9" style="2"/>
    <col min="12797" max="12798" width="2.625" style="2" customWidth="1"/>
    <col min="12799" max="12800" width="7.5" style="2" customWidth="1"/>
    <col min="12801" max="12801" width="8.875" style="2" customWidth="1"/>
    <col min="12802" max="12802" width="10.75" style="2" customWidth="1"/>
    <col min="12803" max="12803" width="8.875" style="2" customWidth="1"/>
    <col min="12804" max="12805" width="2.625" style="2" customWidth="1"/>
    <col min="12806" max="12807" width="7.5" style="2" customWidth="1"/>
    <col min="12808" max="12808" width="8.875" style="2" customWidth="1"/>
    <col min="12809" max="12809" width="10.625" style="2" customWidth="1"/>
    <col min="12810" max="12810" width="8.875" style="2" customWidth="1"/>
    <col min="12811" max="13052" width="9" style="2"/>
    <col min="13053" max="13054" width="2.625" style="2" customWidth="1"/>
    <col min="13055" max="13056" width="7.5" style="2" customWidth="1"/>
    <col min="13057" max="13057" width="8.875" style="2" customWidth="1"/>
    <col min="13058" max="13058" width="10.75" style="2" customWidth="1"/>
    <col min="13059" max="13059" width="8.875" style="2" customWidth="1"/>
    <col min="13060" max="13061" width="2.625" style="2" customWidth="1"/>
    <col min="13062" max="13063" width="7.5" style="2" customWidth="1"/>
    <col min="13064" max="13064" width="8.875" style="2" customWidth="1"/>
    <col min="13065" max="13065" width="10.625" style="2" customWidth="1"/>
    <col min="13066" max="13066" width="8.875" style="2" customWidth="1"/>
    <col min="13067" max="13308" width="9" style="2"/>
    <col min="13309" max="13310" width="2.625" style="2" customWidth="1"/>
    <col min="13311" max="13312" width="7.5" style="2" customWidth="1"/>
    <col min="13313" max="13313" width="8.875" style="2" customWidth="1"/>
    <col min="13314" max="13314" width="10.75" style="2" customWidth="1"/>
    <col min="13315" max="13315" width="8.875" style="2" customWidth="1"/>
    <col min="13316" max="13317" width="2.625" style="2" customWidth="1"/>
    <col min="13318" max="13319" width="7.5" style="2" customWidth="1"/>
    <col min="13320" max="13320" width="8.875" style="2" customWidth="1"/>
    <col min="13321" max="13321" width="10.625" style="2" customWidth="1"/>
    <col min="13322" max="13322" width="8.875" style="2" customWidth="1"/>
    <col min="13323" max="13564" width="9" style="2"/>
    <col min="13565" max="13566" width="2.625" style="2" customWidth="1"/>
    <col min="13567" max="13568" width="7.5" style="2" customWidth="1"/>
    <col min="13569" max="13569" width="8.875" style="2" customWidth="1"/>
    <col min="13570" max="13570" width="10.75" style="2" customWidth="1"/>
    <col min="13571" max="13571" width="8.875" style="2" customWidth="1"/>
    <col min="13572" max="13573" width="2.625" style="2" customWidth="1"/>
    <col min="13574" max="13575" width="7.5" style="2" customWidth="1"/>
    <col min="13576" max="13576" width="8.875" style="2" customWidth="1"/>
    <col min="13577" max="13577" width="10.625" style="2" customWidth="1"/>
    <col min="13578" max="13578" width="8.875" style="2" customWidth="1"/>
    <col min="13579" max="13820" width="9" style="2"/>
    <col min="13821" max="13822" width="2.625" style="2" customWidth="1"/>
    <col min="13823" max="13824" width="7.5" style="2" customWidth="1"/>
    <col min="13825" max="13825" width="8.875" style="2" customWidth="1"/>
    <col min="13826" max="13826" width="10.75" style="2" customWidth="1"/>
    <col min="13827" max="13827" width="8.875" style="2" customWidth="1"/>
    <col min="13828" max="13829" width="2.625" style="2" customWidth="1"/>
    <col min="13830" max="13831" width="7.5" style="2" customWidth="1"/>
    <col min="13832" max="13832" width="8.875" style="2" customWidth="1"/>
    <col min="13833" max="13833" width="10.625" style="2" customWidth="1"/>
    <col min="13834" max="13834" width="8.875" style="2" customWidth="1"/>
    <col min="13835" max="14076" width="9" style="2"/>
    <col min="14077" max="14078" width="2.625" style="2" customWidth="1"/>
    <col min="14079" max="14080" width="7.5" style="2" customWidth="1"/>
    <col min="14081" max="14081" width="8.875" style="2" customWidth="1"/>
    <col min="14082" max="14082" width="10.75" style="2" customWidth="1"/>
    <col min="14083" max="14083" width="8.875" style="2" customWidth="1"/>
    <col min="14084" max="14085" width="2.625" style="2" customWidth="1"/>
    <col min="14086" max="14087" width="7.5" style="2" customWidth="1"/>
    <col min="14088" max="14088" width="8.875" style="2" customWidth="1"/>
    <col min="14089" max="14089" width="10.625" style="2" customWidth="1"/>
    <col min="14090" max="14090" width="8.875" style="2" customWidth="1"/>
    <col min="14091" max="14332" width="9" style="2"/>
    <col min="14333" max="14334" width="2.625" style="2" customWidth="1"/>
    <col min="14335" max="14336" width="7.5" style="2" customWidth="1"/>
    <col min="14337" max="14337" width="8.875" style="2" customWidth="1"/>
    <col min="14338" max="14338" width="10.75" style="2" customWidth="1"/>
    <col min="14339" max="14339" width="8.875" style="2" customWidth="1"/>
    <col min="14340" max="14341" width="2.625" style="2" customWidth="1"/>
    <col min="14342" max="14343" width="7.5" style="2" customWidth="1"/>
    <col min="14344" max="14344" width="8.875" style="2" customWidth="1"/>
    <col min="14345" max="14345" width="10.625" style="2" customWidth="1"/>
    <col min="14346" max="14346" width="8.875" style="2" customWidth="1"/>
    <col min="14347" max="14588" width="9" style="2"/>
    <col min="14589" max="14590" width="2.625" style="2" customWidth="1"/>
    <col min="14591" max="14592" width="7.5" style="2" customWidth="1"/>
    <col min="14593" max="14593" width="8.875" style="2" customWidth="1"/>
    <col min="14594" max="14594" width="10.75" style="2" customWidth="1"/>
    <col min="14595" max="14595" width="8.875" style="2" customWidth="1"/>
    <col min="14596" max="14597" width="2.625" style="2" customWidth="1"/>
    <col min="14598" max="14599" width="7.5" style="2" customWidth="1"/>
    <col min="14600" max="14600" width="8.875" style="2" customWidth="1"/>
    <col min="14601" max="14601" width="10.625" style="2" customWidth="1"/>
    <col min="14602" max="14602" width="8.875" style="2" customWidth="1"/>
    <col min="14603" max="14844" width="9" style="2"/>
    <col min="14845" max="14846" width="2.625" style="2" customWidth="1"/>
    <col min="14847" max="14848" width="7.5" style="2" customWidth="1"/>
    <col min="14849" max="14849" width="8.875" style="2" customWidth="1"/>
    <col min="14850" max="14850" width="10.75" style="2" customWidth="1"/>
    <col min="14851" max="14851" width="8.875" style="2" customWidth="1"/>
    <col min="14852" max="14853" width="2.625" style="2" customWidth="1"/>
    <col min="14854" max="14855" width="7.5" style="2" customWidth="1"/>
    <col min="14856" max="14856" width="8.875" style="2" customWidth="1"/>
    <col min="14857" max="14857" width="10.625" style="2" customWidth="1"/>
    <col min="14858" max="14858" width="8.875" style="2" customWidth="1"/>
    <col min="14859" max="15100" width="9" style="2"/>
    <col min="15101" max="15102" width="2.625" style="2" customWidth="1"/>
    <col min="15103" max="15104" width="7.5" style="2" customWidth="1"/>
    <col min="15105" max="15105" width="8.875" style="2" customWidth="1"/>
    <col min="15106" max="15106" width="10.75" style="2" customWidth="1"/>
    <col min="15107" max="15107" width="8.875" style="2" customWidth="1"/>
    <col min="15108" max="15109" width="2.625" style="2" customWidth="1"/>
    <col min="15110" max="15111" width="7.5" style="2" customWidth="1"/>
    <col min="15112" max="15112" width="8.875" style="2" customWidth="1"/>
    <col min="15113" max="15113" width="10.625" style="2" customWidth="1"/>
    <col min="15114" max="15114" width="8.875" style="2" customWidth="1"/>
    <col min="15115" max="15356" width="9" style="2"/>
    <col min="15357" max="15358" width="2.625" style="2" customWidth="1"/>
    <col min="15359" max="15360" width="7.5" style="2" customWidth="1"/>
    <col min="15361" max="15361" width="8.875" style="2" customWidth="1"/>
    <col min="15362" max="15362" width="10.75" style="2" customWidth="1"/>
    <col min="15363" max="15363" width="8.875" style="2" customWidth="1"/>
    <col min="15364" max="15365" width="2.625" style="2" customWidth="1"/>
    <col min="15366" max="15367" width="7.5" style="2" customWidth="1"/>
    <col min="15368" max="15368" width="8.875" style="2" customWidth="1"/>
    <col min="15369" max="15369" width="10.625" style="2" customWidth="1"/>
    <col min="15370" max="15370" width="8.875" style="2" customWidth="1"/>
    <col min="15371" max="15612" width="9" style="2"/>
    <col min="15613" max="15614" width="2.625" style="2" customWidth="1"/>
    <col min="15615" max="15616" width="7.5" style="2" customWidth="1"/>
    <col min="15617" max="15617" width="8.875" style="2" customWidth="1"/>
    <col min="15618" max="15618" width="10.75" style="2" customWidth="1"/>
    <col min="15619" max="15619" width="8.875" style="2" customWidth="1"/>
    <col min="15620" max="15621" width="2.625" style="2" customWidth="1"/>
    <col min="15622" max="15623" width="7.5" style="2" customWidth="1"/>
    <col min="15624" max="15624" width="8.875" style="2" customWidth="1"/>
    <col min="15625" max="15625" width="10.625" style="2" customWidth="1"/>
    <col min="15626" max="15626" width="8.875" style="2" customWidth="1"/>
    <col min="15627" max="15868" width="9" style="2"/>
    <col min="15869" max="15870" width="2.625" style="2" customWidth="1"/>
    <col min="15871" max="15872" width="7.5" style="2" customWidth="1"/>
    <col min="15873" max="15873" width="8.875" style="2" customWidth="1"/>
    <col min="15874" max="15874" width="10.75" style="2" customWidth="1"/>
    <col min="15875" max="15875" width="8.875" style="2" customWidth="1"/>
    <col min="15876" max="15877" width="2.625" style="2" customWidth="1"/>
    <col min="15878" max="15879" width="7.5" style="2" customWidth="1"/>
    <col min="15880" max="15880" width="8.875" style="2" customWidth="1"/>
    <col min="15881" max="15881" width="10.625" style="2" customWidth="1"/>
    <col min="15882" max="15882" width="8.875" style="2" customWidth="1"/>
    <col min="15883" max="16124" width="9" style="2"/>
    <col min="16125" max="16126" width="2.625" style="2" customWidth="1"/>
    <col min="16127" max="16128" width="7.5" style="2" customWidth="1"/>
    <col min="16129" max="16129" width="8.875" style="2" customWidth="1"/>
    <col min="16130" max="16130" width="10.75" style="2" customWidth="1"/>
    <col min="16131" max="16131" width="8.875" style="2" customWidth="1"/>
    <col min="16132" max="16133" width="2.625" style="2" customWidth="1"/>
    <col min="16134" max="16135" width="7.5" style="2" customWidth="1"/>
    <col min="16136" max="16136" width="8.875" style="2" customWidth="1"/>
    <col min="16137" max="16137" width="10.625" style="2" customWidth="1"/>
    <col min="16138" max="16138" width="8.875" style="2" customWidth="1"/>
    <col min="16139" max="16384" width="9" style="2"/>
  </cols>
  <sheetData>
    <row r="1" spans="1:26" ht="21" customHeight="1">
      <c r="B1" s="28"/>
      <c r="C1" s="28"/>
      <c r="D1" s="28"/>
      <c r="E1" s="28"/>
      <c r="F1" s="28"/>
      <c r="G1" s="304" t="s">
        <v>90</v>
      </c>
      <c r="H1" s="304"/>
      <c r="I1" s="304"/>
      <c r="J1" s="304"/>
      <c r="K1" s="304"/>
      <c r="L1" s="304"/>
      <c r="M1" s="304"/>
      <c r="N1" s="28"/>
      <c r="O1" s="28"/>
      <c r="W1" s="123"/>
    </row>
    <row r="2" spans="1:26" ht="5.25" customHeight="1" thickBot="1"/>
    <row r="3" spans="1:26" s="179" customFormat="1" ht="34.5" customHeight="1" thickBot="1">
      <c r="A3" s="186" t="s">
        <v>117</v>
      </c>
      <c r="B3" s="171" t="s">
        <v>96</v>
      </c>
      <c r="C3" s="305" t="s">
        <v>91</v>
      </c>
      <c r="D3" s="306"/>
      <c r="E3" s="172" t="s">
        <v>72</v>
      </c>
      <c r="F3" s="171" t="s">
        <v>106</v>
      </c>
      <c r="G3" s="171" t="s">
        <v>107</v>
      </c>
      <c r="H3" s="171" t="s">
        <v>99</v>
      </c>
      <c r="I3" s="171" t="s">
        <v>108</v>
      </c>
      <c r="J3" s="171" t="s">
        <v>100</v>
      </c>
      <c r="K3" s="173" t="s">
        <v>101</v>
      </c>
      <c r="L3" s="174" t="s">
        <v>102</v>
      </c>
      <c r="M3" s="171" t="s">
        <v>103</v>
      </c>
      <c r="N3" s="175" t="s">
        <v>109</v>
      </c>
      <c r="O3" s="171" t="s">
        <v>104</v>
      </c>
      <c r="P3" s="176" t="s">
        <v>105</v>
      </c>
      <c r="Q3" s="177" t="s">
        <v>95</v>
      </c>
      <c r="R3" s="174" t="s">
        <v>92</v>
      </c>
      <c r="S3" s="171" t="s">
        <v>97</v>
      </c>
      <c r="T3" s="171" t="s">
        <v>93</v>
      </c>
      <c r="U3" s="176" t="s">
        <v>94</v>
      </c>
      <c r="V3" s="177" t="s">
        <v>95</v>
      </c>
      <c r="W3" s="178" t="s">
        <v>98</v>
      </c>
    </row>
    <row r="4" spans="1:26" ht="26.25" customHeight="1">
      <c r="A4" s="307">
        <v>1</v>
      </c>
      <c r="B4" s="32">
        <v>1</v>
      </c>
      <c r="C4" s="48" t="s">
        <v>5</v>
      </c>
      <c r="D4" s="122" t="s">
        <v>81</v>
      </c>
      <c r="E4" s="119"/>
      <c r="F4" s="129"/>
      <c r="G4" s="129"/>
      <c r="H4" s="191"/>
      <c r="I4" s="192"/>
      <c r="J4" s="56"/>
      <c r="K4" s="57"/>
      <c r="L4" s="99"/>
      <c r="M4" s="56"/>
      <c r="N4" s="56"/>
      <c r="O4" s="56"/>
      <c r="P4" s="97"/>
      <c r="Q4" s="138"/>
      <c r="R4" s="99"/>
      <c r="S4" s="56"/>
      <c r="T4" s="56"/>
      <c r="U4" s="141"/>
      <c r="V4" s="150"/>
      <c r="W4" s="147"/>
    </row>
    <row r="5" spans="1:26" ht="26.25" customHeight="1">
      <c r="A5" s="308"/>
      <c r="B5" s="36">
        <v>2</v>
      </c>
      <c r="C5" s="45" t="s">
        <v>9</v>
      </c>
      <c r="D5" s="114" t="s">
        <v>82</v>
      </c>
      <c r="E5" s="157"/>
      <c r="F5" s="124"/>
      <c r="G5" s="124"/>
      <c r="H5" s="185"/>
      <c r="I5" s="193"/>
      <c r="J5" s="15"/>
      <c r="K5" s="65"/>
      <c r="L5" s="100"/>
      <c r="M5" s="15"/>
      <c r="N5" s="15"/>
      <c r="O5" s="15"/>
      <c r="P5" s="98"/>
      <c r="Q5" s="139"/>
      <c r="R5" s="100"/>
      <c r="S5" s="15"/>
      <c r="T5" s="15"/>
      <c r="U5" s="142"/>
      <c r="V5" s="151"/>
      <c r="W5" s="148"/>
    </row>
    <row r="6" spans="1:26" ht="26.25" customHeight="1">
      <c r="A6" s="308"/>
      <c r="B6" s="36">
        <v>3</v>
      </c>
      <c r="C6" s="45" t="s">
        <v>11</v>
      </c>
      <c r="D6" s="114" t="s">
        <v>81</v>
      </c>
      <c r="E6" s="157"/>
      <c r="F6" s="124"/>
      <c r="G6" s="124"/>
      <c r="H6" s="185"/>
      <c r="I6" s="193"/>
      <c r="J6" s="15"/>
      <c r="K6" s="65"/>
      <c r="L6" s="100"/>
      <c r="M6" s="15"/>
      <c r="N6" s="15"/>
      <c r="O6" s="15"/>
      <c r="P6" s="98"/>
      <c r="Q6" s="139"/>
      <c r="R6" s="100"/>
      <c r="S6" s="15"/>
      <c r="T6" s="15"/>
      <c r="U6" s="142"/>
      <c r="V6" s="151"/>
      <c r="W6" s="148"/>
    </row>
    <row r="7" spans="1:26" ht="26.25" customHeight="1">
      <c r="A7" s="308"/>
      <c r="B7" s="36">
        <v>4</v>
      </c>
      <c r="C7" s="45" t="s">
        <v>13</v>
      </c>
      <c r="D7" s="114" t="s">
        <v>81</v>
      </c>
      <c r="E7" s="157"/>
      <c r="F7" s="124"/>
      <c r="G7" s="124"/>
      <c r="H7" s="185"/>
      <c r="I7" s="193"/>
      <c r="J7" s="15"/>
      <c r="K7" s="65"/>
      <c r="L7" s="100"/>
      <c r="M7" s="15"/>
      <c r="N7" s="15"/>
      <c r="O7" s="15"/>
      <c r="P7" s="98"/>
      <c r="Q7" s="139"/>
      <c r="R7" s="100"/>
      <c r="S7" s="15"/>
      <c r="T7" s="15"/>
      <c r="U7" s="142"/>
      <c r="V7" s="151"/>
      <c r="W7" s="148"/>
    </row>
    <row r="8" spans="1:26" ht="26.25" customHeight="1">
      <c r="A8" s="308"/>
      <c r="B8" s="36">
        <v>5</v>
      </c>
      <c r="C8" s="45" t="s">
        <v>15</v>
      </c>
      <c r="D8" s="114" t="s">
        <v>81</v>
      </c>
      <c r="E8" s="157"/>
      <c r="F8" s="124"/>
      <c r="G8" s="124"/>
      <c r="H8" s="185"/>
      <c r="I8" s="193"/>
      <c r="J8" s="15"/>
      <c r="K8" s="65"/>
      <c r="L8" s="100"/>
      <c r="M8" s="15"/>
      <c r="N8" s="15"/>
      <c r="O8" s="15"/>
      <c r="P8" s="98"/>
      <c r="Q8" s="139"/>
      <c r="R8" s="100"/>
      <c r="S8" s="15"/>
      <c r="T8" s="15"/>
      <c r="U8" s="142"/>
      <c r="V8" s="151"/>
      <c r="W8" s="148"/>
    </row>
    <row r="9" spans="1:26" ht="26.25" customHeight="1">
      <c r="A9" s="308"/>
      <c r="B9" s="36">
        <v>6</v>
      </c>
      <c r="C9" s="45" t="s">
        <v>17</v>
      </c>
      <c r="D9" s="114" t="s">
        <v>82</v>
      </c>
      <c r="E9" s="157"/>
      <c r="F9" s="124"/>
      <c r="G9" s="124"/>
      <c r="H9" s="185"/>
      <c r="I9" s="193"/>
      <c r="J9" s="15"/>
      <c r="K9" s="65"/>
      <c r="L9" s="100"/>
      <c r="M9" s="15"/>
      <c r="N9" s="15"/>
      <c r="O9" s="15"/>
      <c r="P9" s="98"/>
      <c r="Q9" s="139"/>
      <c r="R9" s="100"/>
      <c r="S9" s="15"/>
      <c r="T9" s="15"/>
      <c r="U9" s="142"/>
      <c r="V9" s="151"/>
      <c r="W9" s="148"/>
    </row>
    <row r="10" spans="1:26" ht="26.25" customHeight="1">
      <c r="A10" s="308"/>
      <c r="B10" s="36">
        <v>7</v>
      </c>
      <c r="C10" s="45" t="s">
        <v>19</v>
      </c>
      <c r="D10" s="114" t="s">
        <v>82</v>
      </c>
      <c r="E10" s="157"/>
      <c r="F10" s="124"/>
      <c r="G10" s="124"/>
      <c r="H10" s="185"/>
      <c r="I10" s="193"/>
      <c r="J10" s="15"/>
      <c r="K10" s="65"/>
      <c r="L10" s="100"/>
      <c r="M10" s="15"/>
      <c r="N10" s="15"/>
      <c r="O10" s="15"/>
      <c r="P10" s="98"/>
      <c r="Q10" s="139"/>
      <c r="R10" s="100"/>
      <c r="S10" s="15"/>
      <c r="T10" s="15"/>
      <c r="U10" s="142"/>
      <c r="V10" s="151"/>
      <c r="W10" s="148"/>
      <c r="Z10" s="180"/>
    </row>
    <row r="11" spans="1:26" ht="26.25" customHeight="1">
      <c r="A11" s="308"/>
      <c r="B11" s="36">
        <v>8</v>
      </c>
      <c r="C11" s="45" t="s">
        <v>21</v>
      </c>
      <c r="D11" s="114" t="s">
        <v>82</v>
      </c>
      <c r="E11" s="157"/>
      <c r="F11" s="124"/>
      <c r="G11" s="124"/>
      <c r="H11" s="185"/>
      <c r="I11" s="193"/>
      <c r="J11" s="15"/>
      <c r="K11" s="65"/>
      <c r="L11" s="100"/>
      <c r="M11" s="15"/>
      <c r="N11" s="15"/>
      <c r="O11" s="15"/>
      <c r="P11" s="98"/>
      <c r="Q11" s="139"/>
      <c r="R11" s="100"/>
      <c r="S11" s="15"/>
      <c r="T11" s="15"/>
      <c r="U11" s="142"/>
      <c r="V11" s="151"/>
      <c r="W11" s="148"/>
    </row>
    <row r="12" spans="1:26" ht="26.25" customHeight="1" thickBot="1">
      <c r="A12" s="309"/>
      <c r="B12" s="42">
        <v>9</v>
      </c>
      <c r="C12" s="47" t="s">
        <v>23</v>
      </c>
      <c r="D12" s="153" t="s">
        <v>82</v>
      </c>
      <c r="E12" s="158"/>
      <c r="F12" s="131"/>
      <c r="G12" s="131"/>
      <c r="H12" s="194"/>
      <c r="I12" s="195"/>
      <c r="J12" s="17"/>
      <c r="K12" s="18"/>
      <c r="L12" s="137"/>
      <c r="M12" s="17"/>
      <c r="N12" s="17"/>
      <c r="O12" s="17"/>
      <c r="P12" s="107"/>
      <c r="Q12" s="140"/>
      <c r="R12" s="137"/>
      <c r="S12" s="17"/>
      <c r="T12" s="17"/>
      <c r="U12" s="143"/>
      <c r="V12" s="184"/>
      <c r="W12" s="149"/>
    </row>
    <row r="13" spans="1:26" ht="26.25" customHeight="1">
      <c r="A13" s="310">
        <v>2</v>
      </c>
      <c r="B13" s="32">
        <v>1</v>
      </c>
      <c r="C13" s="48" t="s">
        <v>25</v>
      </c>
      <c r="D13" s="122" t="s">
        <v>81</v>
      </c>
      <c r="E13" s="119"/>
      <c r="F13" s="129"/>
      <c r="G13" s="129"/>
      <c r="H13" s="191"/>
      <c r="I13" s="192"/>
      <c r="J13" s="56"/>
      <c r="K13" s="57"/>
      <c r="L13" s="99"/>
      <c r="M13" s="56"/>
      <c r="N13" s="56"/>
      <c r="O13" s="56"/>
      <c r="P13" s="97"/>
      <c r="Q13" s="138"/>
      <c r="R13" s="99"/>
      <c r="S13" s="56"/>
      <c r="T13" s="56"/>
      <c r="U13" s="141"/>
      <c r="V13" s="150"/>
      <c r="W13" s="147"/>
    </row>
    <row r="14" spans="1:26" ht="26.25" customHeight="1">
      <c r="A14" s="311"/>
      <c r="B14" s="36">
        <v>2</v>
      </c>
      <c r="C14" s="45" t="s">
        <v>27</v>
      </c>
      <c r="D14" s="114" t="s">
        <v>82</v>
      </c>
      <c r="E14" s="157"/>
      <c r="F14" s="124"/>
      <c r="G14" s="124"/>
      <c r="H14" s="185"/>
      <c r="I14" s="193"/>
      <c r="J14" s="15"/>
      <c r="K14" s="65"/>
      <c r="L14" s="100"/>
      <c r="M14" s="15"/>
      <c r="N14" s="15"/>
      <c r="O14" s="15"/>
      <c r="P14" s="98"/>
      <c r="Q14" s="139"/>
      <c r="R14" s="100"/>
      <c r="S14" s="15"/>
      <c r="T14" s="15"/>
      <c r="U14" s="142"/>
      <c r="V14" s="151"/>
      <c r="W14" s="148"/>
    </row>
    <row r="15" spans="1:26" ht="26.25" customHeight="1">
      <c r="A15" s="311"/>
      <c r="B15" s="36">
        <v>3</v>
      </c>
      <c r="C15" s="45" t="s">
        <v>29</v>
      </c>
      <c r="D15" s="114" t="s">
        <v>82</v>
      </c>
      <c r="E15" s="157"/>
      <c r="F15" s="124"/>
      <c r="G15" s="124"/>
      <c r="H15" s="185"/>
      <c r="I15" s="193"/>
      <c r="J15" s="15"/>
      <c r="K15" s="65"/>
      <c r="L15" s="100"/>
      <c r="M15" s="15"/>
      <c r="N15" s="15"/>
      <c r="O15" s="15"/>
      <c r="P15" s="98"/>
      <c r="Q15" s="139"/>
      <c r="R15" s="100"/>
      <c r="S15" s="15"/>
      <c r="T15" s="15"/>
      <c r="U15" s="142"/>
      <c r="V15" s="151"/>
      <c r="W15" s="148"/>
    </row>
    <row r="16" spans="1:26" ht="26.25" customHeight="1">
      <c r="A16" s="311"/>
      <c r="B16" s="36">
        <v>4</v>
      </c>
      <c r="C16" s="45" t="s">
        <v>31</v>
      </c>
      <c r="D16" s="114" t="s">
        <v>82</v>
      </c>
      <c r="E16" s="157"/>
      <c r="F16" s="124"/>
      <c r="G16" s="124"/>
      <c r="H16" s="185"/>
      <c r="I16" s="193"/>
      <c r="J16" s="15"/>
      <c r="K16" s="65"/>
      <c r="L16" s="100"/>
      <c r="M16" s="15"/>
      <c r="N16" s="15"/>
      <c r="O16" s="15"/>
      <c r="P16" s="98"/>
      <c r="Q16" s="139"/>
      <c r="R16" s="100"/>
      <c r="S16" s="15"/>
      <c r="T16" s="15"/>
      <c r="U16" s="142"/>
      <c r="V16" s="151"/>
      <c r="W16" s="148"/>
    </row>
    <row r="17" spans="1:23" ht="26.25" customHeight="1">
      <c r="A17" s="311"/>
      <c r="B17" s="36">
        <v>5</v>
      </c>
      <c r="C17" s="45" t="s">
        <v>33</v>
      </c>
      <c r="D17" s="114" t="s">
        <v>81</v>
      </c>
      <c r="E17" s="157"/>
      <c r="F17" s="124"/>
      <c r="G17" s="124"/>
      <c r="H17" s="185"/>
      <c r="I17" s="193"/>
      <c r="J17" s="15"/>
      <c r="K17" s="65"/>
      <c r="L17" s="100"/>
      <c r="M17" s="15"/>
      <c r="N17" s="15"/>
      <c r="O17" s="15"/>
      <c r="P17" s="98"/>
      <c r="Q17" s="139"/>
      <c r="R17" s="100"/>
      <c r="S17" s="15"/>
      <c r="T17" s="15"/>
      <c r="U17" s="142"/>
      <c r="V17" s="151"/>
      <c r="W17" s="148"/>
    </row>
    <row r="18" spans="1:23" ht="26.25" customHeight="1">
      <c r="A18" s="311"/>
      <c r="B18" s="36">
        <v>6</v>
      </c>
      <c r="C18" s="45" t="s">
        <v>35</v>
      </c>
      <c r="D18" s="114" t="s">
        <v>82</v>
      </c>
      <c r="E18" s="157"/>
      <c r="F18" s="124"/>
      <c r="G18" s="124"/>
      <c r="H18" s="185"/>
      <c r="I18" s="193"/>
      <c r="J18" s="15"/>
      <c r="K18" s="65"/>
      <c r="L18" s="100"/>
      <c r="M18" s="15"/>
      <c r="N18" s="15"/>
      <c r="O18" s="15"/>
      <c r="P18" s="98"/>
      <c r="Q18" s="139"/>
      <c r="R18" s="100"/>
      <c r="S18" s="15"/>
      <c r="T18" s="15"/>
      <c r="U18" s="142"/>
      <c r="V18" s="151"/>
      <c r="W18" s="148"/>
    </row>
    <row r="19" spans="1:23" ht="26.25" customHeight="1">
      <c r="A19" s="311"/>
      <c r="B19" s="36">
        <v>7</v>
      </c>
      <c r="C19" s="45" t="s">
        <v>38</v>
      </c>
      <c r="D19" s="114" t="s">
        <v>81</v>
      </c>
      <c r="E19" s="157"/>
      <c r="F19" s="124"/>
      <c r="G19" s="124"/>
      <c r="H19" s="185"/>
      <c r="I19" s="193"/>
      <c r="J19" s="15"/>
      <c r="K19" s="65"/>
      <c r="L19" s="100"/>
      <c r="M19" s="15"/>
      <c r="N19" s="15"/>
      <c r="O19" s="15"/>
      <c r="P19" s="98"/>
      <c r="Q19" s="139"/>
      <c r="R19" s="100"/>
      <c r="S19" s="15"/>
      <c r="T19" s="15"/>
      <c r="U19" s="142"/>
      <c r="V19" s="151"/>
      <c r="W19" s="148"/>
    </row>
    <row r="20" spans="1:23" ht="26.25" customHeight="1">
      <c r="A20" s="311"/>
      <c r="B20" s="36">
        <v>8</v>
      </c>
      <c r="C20" s="45" t="s">
        <v>40</v>
      </c>
      <c r="D20" s="114" t="s">
        <v>82</v>
      </c>
      <c r="E20" s="157"/>
      <c r="F20" s="124"/>
      <c r="G20" s="124"/>
      <c r="H20" s="185"/>
      <c r="I20" s="193"/>
      <c r="J20" s="15"/>
      <c r="K20" s="65"/>
      <c r="L20" s="100"/>
      <c r="M20" s="15"/>
      <c r="N20" s="15"/>
      <c r="O20" s="15"/>
      <c r="P20" s="98"/>
      <c r="Q20" s="139"/>
      <c r="R20" s="100"/>
      <c r="S20" s="15"/>
      <c r="T20" s="15"/>
      <c r="U20" s="142"/>
      <c r="V20" s="151"/>
      <c r="W20" s="148"/>
    </row>
    <row r="21" spans="1:23" ht="26.25" customHeight="1">
      <c r="A21" s="311"/>
      <c r="B21" s="36">
        <v>9</v>
      </c>
      <c r="C21" s="45" t="s">
        <v>42</v>
      </c>
      <c r="D21" s="114" t="s">
        <v>82</v>
      </c>
      <c r="E21" s="157"/>
      <c r="F21" s="124"/>
      <c r="G21" s="124"/>
      <c r="H21" s="185"/>
      <c r="I21" s="193"/>
      <c r="J21" s="15"/>
      <c r="K21" s="65"/>
      <c r="L21" s="100"/>
      <c r="M21" s="15"/>
      <c r="N21" s="15"/>
      <c r="O21" s="15"/>
      <c r="P21" s="98"/>
      <c r="Q21" s="139"/>
      <c r="R21" s="100"/>
      <c r="S21" s="15"/>
      <c r="T21" s="15"/>
      <c r="U21" s="142"/>
      <c r="V21" s="151"/>
      <c r="W21" s="148"/>
    </row>
    <row r="22" spans="1:23" ht="26.25" customHeight="1">
      <c r="A22" s="311"/>
      <c r="B22" s="36">
        <v>10</v>
      </c>
      <c r="C22" s="45" t="s">
        <v>44</v>
      </c>
      <c r="D22" s="114" t="s">
        <v>82</v>
      </c>
      <c r="E22" s="157"/>
      <c r="F22" s="124"/>
      <c r="G22" s="124"/>
      <c r="H22" s="185"/>
      <c r="I22" s="193"/>
      <c r="J22" s="15"/>
      <c r="K22" s="65"/>
      <c r="L22" s="100"/>
      <c r="M22" s="15"/>
      <c r="N22" s="15"/>
      <c r="O22" s="15"/>
      <c r="P22" s="98"/>
      <c r="Q22" s="139"/>
      <c r="R22" s="100"/>
      <c r="S22" s="15"/>
      <c r="T22" s="15"/>
      <c r="U22" s="142"/>
      <c r="V22" s="151"/>
      <c r="W22" s="148"/>
    </row>
    <row r="23" spans="1:23" ht="26.25" customHeight="1">
      <c r="A23" s="311"/>
      <c r="B23" s="36">
        <v>11</v>
      </c>
      <c r="C23" s="45" t="s">
        <v>46</v>
      </c>
      <c r="D23" s="114" t="s">
        <v>81</v>
      </c>
      <c r="E23" s="157"/>
      <c r="F23" s="124"/>
      <c r="G23" s="124"/>
      <c r="H23" s="185"/>
      <c r="I23" s="193"/>
      <c r="J23" s="15"/>
      <c r="K23" s="65"/>
      <c r="L23" s="100"/>
      <c r="M23" s="15"/>
      <c r="N23" s="15"/>
      <c r="O23" s="15"/>
      <c r="P23" s="98"/>
      <c r="Q23" s="139"/>
      <c r="R23" s="100"/>
      <c r="S23" s="15"/>
      <c r="T23" s="15"/>
      <c r="U23" s="142"/>
      <c r="V23" s="151"/>
      <c r="W23" s="148"/>
    </row>
    <row r="24" spans="1:23" ht="26.25" customHeight="1" thickBot="1">
      <c r="A24" s="312"/>
      <c r="B24" s="42">
        <v>12</v>
      </c>
      <c r="C24" s="132" t="s">
        <v>48</v>
      </c>
      <c r="D24" s="153" t="s">
        <v>81</v>
      </c>
      <c r="E24" s="158"/>
      <c r="F24" s="131"/>
      <c r="G24" s="131"/>
      <c r="H24" s="194"/>
      <c r="I24" s="195"/>
      <c r="J24" s="17"/>
      <c r="K24" s="18"/>
      <c r="L24" s="137"/>
      <c r="M24" s="17"/>
      <c r="N24" s="17"/>
      <c r="O24" s="17"/>
      <c r="P24" s="107"/>
      <c r="Q24" s="140"/>
      <c r="R24" s="137"/>
      <c r="S24" s="17"/>
      <c r="T24" s="17"/>
      <c r="U24" s="143"/>
      <c r="V24" s="152"/>
      <c r="W24" s="149"/>
    </row>
    <row r="25" spans="1:23" ht="26.25" customHeight="1">
      <c r="A25" s="307">
        <v>3</v>
      </c>
      <c r="B25" s="32">
        <v>1</v>
      </c>
      <c r="C25" s="48" t="s">
        <v>50</v>
      </c>
      <c r="D25" s="122" t="s">
        <v>82</v>
      </c>
      <c r="E25" s="119"/>
      <c r="F25" s="129"/>
      <c r="G25" s="129"/>
      <c r="H25" s="191"/>
      <c r="I25" s="192"/>
      <c r="J25" s="56"/>
      <c r="K25" s="57"/>
      <c r="L25" s="99"/>
      <c r="M25" s="56"/>
      <c r="N25" s="56"/>
      <c r="O25" s="56"/>
      <c r="P25" s="97"/>
      <c r="Q25" s="160"/>
      <c r="R25" s="99"/>
      <c r="S25" s="56"/>
      <c r="T25" s="56"/>
      <c r="U25" s="141"/>
      <c r="V25" s="150"/>
      <c r="W25" s="147"/>
    </row>
    <row r="26" spans="1:23" ht="26.25" customHeight="1">
      <c r="A26" s="308"/>
      <c r="B26" s="36">
        <v>2</v>
      </c>
      <c r="C26" s="45" t="s">
        <v>52</v>
      </c>
      <c r="D26" s="114" t="s">
        <v>81</v>
      </c>
      <c r="E26" s="157"/>
      <c r="F26" s="124"/>
      <c r="G26" s="124"/>
      <c r="H26" s="185"/>
      <c r="I26" s="193"/>
      <c r="J26" s="15"/>
      <c r="K26" s="65"/>
      <c r="L26" s="100"/>
      <c r="M26" s="15"/>
      <c r="N26" s="15"/>
      <c r="O26" s="15"/>
      <c r="P26" s="98"/>
      <c r="Q26" s="139"/>
      <c r="R26" s="100"/>
      <c r="S26" s="15"/>
      <c r="T26" s="15"/>
      <c r="U26" s="142"/>
      <c r="V26" s="151"/>
      <c r="W26" s="148"/>
    </row>
    <row r="27" spans="1:23" ht="26.25" customHeight="1">
      <c r="A27" s="308"/>
      <c r="B27" s="36">
        <v>3</v>
      </c>
      <c r="C27" s="45" t="s">
        <v>54</v>
      </c>
      <c r="D27" s="114" t="s">
        <v>81</v>
      </c>
      <c r="E27" s="157"/>
      <c r="F27" s="124"/>
      <c r="G27" s="124"/>
      <c r="H27" s="185"/>
      <c r="I27" s="193"/>
      <c r="J27" s="15"/>
      <c r="K27" s="65"/>
      <c r="L27" s="100"/>
      <c r="M27" s="15"/>
      <c r="N27" s="15"/>
      <c r="O27" s="15"/>
      <c r="P27" s="98"/>
      <c r="Q27" s="139"/>
      <c r="R27" s="100"/>
      <c r="S27" s="15"/>
      <c r="T27" s="15"/>
      <c r="U27" s="142"/>
      <c r="V27" s="151"/>
      <c r="W27" s="148"/>
    </row>
    <row r="28" spans="1:23" ht="26.25" customHeight="1">
      <c r="A28" s="308"/>
      <c r="B28" s="36">
        <v>4</v>
      </c>
      <c r="C28" s="45" t="s">
        <v>56</v>
      </c>
      <c r="D28" s="114" t="s">
        <v>82</v>
      </c>
      <c r="E28" s="157"/>
      <c r="F28" s="124"/>
      <c r="G28" s="124"/>
      <c r="H28" s="185"/>
      <c r="I28" s="193"/>
      <c r="J28" s="15"/>
      <c r="K28" s="65"/>
      <c r="L28" s="100"/>
      <c r="M28" s="15"/>
      <c r="N28" s="15"/>
      <c r="O28" s="15"/>
      <c r="P28" s="98"/>
      <c r="Q28" s="139"/>
      <c r="R28" s="100"/>
      <c r="S28" s="15"/>
      <c r="T28" s="15"/>
      <c r="U28" s="142"/>
      <c r="V28" s="151"/>
      <c r="W28" s="148"/>
    </row>
    <row r="29" spans="1:23" ht="26.25" customHeight="1">
      <c r="A29" s="308"/>
      <c r="B29" s="36">
        <v>5</v>
      </c>
      <c r="C29" s="45" t="s">
        <v>58</v>
      </c>
      <c r="D29" s="114" t="s">
        <v>82</v>
      </c>
      <c r="E29" s="157"/>
      <c r="F29" s="124"/>
      <c r="G29" s="124"/>
      <c r="H29" s="185"/>
      <c r="I29" s="193"/>
      <c r="J29" s="15"/>
      <c r="K29" s="65"/>
      <c r="L29" s="100"/>
      <c r="M29" s="15"/>
      <c r="N29" s="15"/>
      <c r="O29" s="15"/>
      <c r="P29" s="98"/>
      <c r="Q29" s="139"/>
      <c r="R29" s="100"/>
      <c r="S29" s="15"/>
      <c r="T29" s="15"/>
      <c r="U29" s="142"/>
      <c r="V29" s="151"/>
      <c r="W29" s="148"/>
    </row>
    <row r="30" spans="1:23" ht="26.25" customHeight="1">
      <c r="A30" s="308"/>
      <c r="B30" s="36">
        <v>6</v>
      </c>
      <c r="C30" s="45" t="s">
        <v>60</v>
      </c>
      <c r="D30" s="114" t="s">
        <v>82</v>
      </c>
      <c r="E30" s="157"/>
      <c r="F30" s="124"/>
      <c r="G30" s="124"/>
      <c r="H30" s="185"/>
      <c r="I30" s="193"/>
      <c r="J30" s="15"/>
      <c r="K30" s="65"/>
      <c r="L30" s="100"/>
      <c r="M30" s="15"/>
      <c r="N30" s="15"/>
      <c r="O30" s="15"/>
      <c r="P30" s="98"/>
      <c r="Q30" s="139"/>
      <c r="R30" s="100"/>
      <c r="S30" s="15"/>
      <c r="T30" s="15"/>
      <c r="U30" s="142"/>
      <c r="V30" s="151"/>
      <c r="W30" s="148"/>
    </row>
    <row r="31" spans="1:23" ht="26.25" customHeight="1">
      <c r="A31" s="308"/>
      <c r="B31" s="36">
        <v>7</v>
      </c>
      <c r="C31" s="45" t="s">
        <v>62</v>
      </c>
      <c r="D31" s="114" t="s">
        <v>82</v>
      </c>
      <c r="E31" s="157"/>
      <c r="F31" s="124"/>
      <c r="G31" s="124"/>
      <c r="H31" s="185"/>
      <c r="I31" s="193"/>
      <c r="J31" s="15"/>
      <c r="K31" s="65"/>
      <c r="L31" s="100"/>
      <c r="M31" s="15"/>
      <c r="N31" s="15"/>
      <c r="O31" s="15"/>
      <c r="P31" s="98"/>
      <c r="Q31" s="139"/>
      <c r="R31" s="100"/>
      <c r="S31" s="15"/>
      <c r="T31" s="15"/>
      <c r="U31" s="142"/>
      <c r="V31" s="151"/>
      <c r="W31" s="148"/>
    </row>
    <row r="32" spans="1:23" ht="26.25" customHeight="1">
      <c r="A32" s="308"/>
      <c r="B32" s="36">
        <v>8</v>
      </c>
      <c r="C32" s="45" t="s">
        <v>64</v>
      </c>
      <c r="D32" s="114" t="s">
        <v>82</v>
      </c>
      <c r="E32" s="157"/>
      <c r="F32" s="124"/>
      <c r="G32" s="124"/>
      <c r="H32" s="185"/>
      <c r="I32" s="193"/>
      <c r="J32" s="15"/>
      <c r="K32" s="65"/>
      <c r="L32" s="100"/>
      <c r="M32" s="15"/>
      <c r="N32" s="15"/>
      <c r="O32" s="15"/>
      <c r="P32" s="98"/>
      <c r="Q32" s="139"/>
      <c r="R32" s="100"/>
      <c r="S32" s="15"/>
      <c r="T32" s="15"/>
      <c r="U32" s="142"/>
      <c r="V32" s="151"/>
      <c r="W32" s="148"/>
    </row>
    <row r="33" spans="1:23" ht="26.25" customHeight="1" thickBot="1">
      <c r="A33" s="309"/>
      <c r="B33" s="42">
        <v>9</v>
      </c>
      <c r="C33" s="47" t="s">
        <v>66</v>
      </c>
      <c r="D33" s="153" t="s">
        <v>82</v>
      </c>
      <c r="E33" s="158"/>
      <c r="F33" s="131"/>
      <c r="G33" s="131"/>
      <c r="H33" s="194"/>
      <c r="I33" s="195"/>
      <c r="J33" s="17"/>
      <c r="K33" s="18"/>
      <c r="L33" s="137"/>
      <c r="M33" s="17"/>
      <c r="N33" s="17"/>
      <c r="O33" s="17"/>
      <c r="P33" s="107"/>
      <c r="Q33" s="183"/>
      <c r="R33" s="137"/>
      <c r="S33" s="17"/>
      <c r="T33" s="17"/>
      <c r="U33" s="143"/>
      <c r="V33" s="152"/>
      <c r="W33" s="149"/>
    </row>
    <row r="34" spans="1:23" ht="26.25" customHeight="1">
      <c r="A34" s="119"/>
      <c r="B34" s="32">
        <v>1</v>
      </c>
      <c r="C34" s="48" t="s">
        <v>68</v>
      </c>
      <c r="D34" s="122" t="s">
        <v>82</v>
      </c>
      <c r="E34" s="119"/>
      <c r="F34" s="129"/>
      <c r="G34" s="129"/>
      <c r="H34" s="191"/>
      <c r="I34" s="192"/>
      <c r="J34" s="56"/>
      <c r="K34" s="57"/>
      <c r="L34" s="99"/>
      <c r="M34" s="56"/>
      <c r="N34" s="56"/>
      <c r="O34" s="56"/>
      <c r="P34" s="97"/>
      <c r="Q34" s="138"/>
      <c r="R34" s="99"/>
      <c r="S34" s="56"/>
      <c r="T34" s="56"/>
      <c r="U34" s="141"/>
      <c r="V34" s="161"/>
      <c r="W34" s="147"/>
    </row>
    <row r="35" spans="1:23" ht="26.25" customHeight="1">
      <c r="A35" s="299">
        <v>4</v>
      </c>
      <c r="B35" s="36">
        <v>2</v>
      </c>
      <c r="C35" s="45" t="s">
        <v>70</v>
      </c>
      <c r="D35" s="114" t="s">
        <v>82</v>
      </c>
      <c r="E35" s="157"/>
      <c r="F35" s="124"/>
      <c r="G35" s="124"/>
      <c r="H35" s="185"/>
      <c r="I35" s="193"/>
      <c r="J35" s="15"/>
      <c r="K35" s="65"/>
      <c r="L35" s="100"/>
      <c r="M35" s="15"/>
      <c r="N35" s="15"/>
      <c r="O35" s="15"/>
      <c r="P35" s="98"/>
      <c r="Q35" s="139"/>
      <c r="R35" s="100"/>
      <c r="S35" s="15"/>
      <c r="T35" s="15"/>
      <c r="U35" s="142"/>
      <c r="V35" s="151"/>
      <c r="W35" s="148"/>
    </row>
    <row r="36" spans="1:23" ht="26.25" customHeight="1">
      <c r="A36" s="313"/>
      <c r="B36" s="36">
        <v>3</v>
      </c>
      <c r="C36" s="128" t="s">
        <v>71</v>
      </c>
      <c r="D36" s="114" t="s">
        <v>82</v>
      </c>
      <c r="E36" s="157"/>
      <c r="F36" s="124"/>
      <c r="G36" s="124"/>
      <c r="H36" s="185"/>
      <c r="I36" s="193"/>
      <c r="J36" s="15"/>
      <c r="K36" s="65"/>
      <c r="L36" s="100"/>
      <c r="M36" s="15"/>
      <c r="N36" s="15"/>
      <c r="O36" s="15"/>
      <c r="P36" s="98"/>
      <c r="Q36" s="139"/>
      <c r="R36" s="100"/>
      <c r="S36" s="15"/>
      <c r="T36" s="15"/>
      <c r="U36" s="142"/>
      <c r="V36" s="151"/>
      <c r="W36" s="148"/>
    </row>
    <row r="37" spans="1:23" ht="26.25" customHeight="1">
      <c r="A37" s="313"/>
      <c r="B37" s="38">
        <v>4</v>
      </c>
      <c r="C37" s="39" t="s">
        <v>7</v>
      </c>
      <c r="D37" s="154" t="s">
        <v>82</v>
      </c>
      <c r="E37" s="159"/>
      <c r="F37" s="126"/>
      <c r="G37" s="126"/>
      <c r="H37" s="196"/>
      <c r="I37" s="193"/>
      <c r="J37" s="15"/>
      <c r="K37" s="65"/>
      <c r="L37" s="100"/>
      <c r="M37" s="15"/>
      <c r="N37" s="15"/>
      <c r="O37" s="15"/>
      <c r="P37" s="98"/>
      <c r="Q37" s="139"/>
      <c r="R37" s="100"/>
      <c r="S37" s="15"/>
      <c r="T37" s="15"/>
      <c r="U37" s="142"/>
      <c r="V37" s="151"/>
      <c r="W37" s="148"/>
    </row>
    <row r="38" spans="1:23" ht="26.25" customHeight="1">
      <c r="A38" s="313"/>
      <c r="B38" s="38">
        <v>5</v>
      </c>
      <c r="C38" s="39" t="s">
        <v>10</v>
      </c>
      <c r="D38" s="154" t="s">
        <v>82</v>
      </c>
      <c r="E38" s="157"/>
      <c r="F38" s="124"/>
      <c r="G38" s="124"/>
      <c r="H38" s="185"/>
      <c r="I38" s="188"/>
      <c r="J38" s="125"/>
      <c r="K38" s="133"/>
      <c r="L38" s="100"/>
      <c r="M38" s="125"/>
      <c r="N38" s="125"/>
      <c r="O38" s="125"/>
      <c r="P38" s="98"/>
      <c r="Q38" s="139"/>
      <c r="R38" s="100"/>
      <c r="S38" s="125"/>
      <c r="T38" s="127"/>
      <c r="U38" s="144"/>
      <c r="V38" s="151"/>
      <c r="W38" s="148"/>
    </row>
    <row r="39" spans="1:23" ht="26.25" customHeight="1">
      <c r="A39" s="313"/>
      <c r="B39" s="38">
        <v>6</v>
      </c>
      <c r="C39" s="39" t="s">
        <v>12</v>
      </c>
      <c r="D39" s="154" t="s">
        <v>82</v>
      </c>
      <c r="E39" s="157"/>
      <c r="F39" s="124"/>
      <c r="G39" s="124"/>
      <c r="H39" s="185"/>
      <c r="I39" s="188"/>
      <c r="J39" s="125"/>
      <c r="K39" s="133"/>
      <c r="L39" s="100"/>
      <c r="M39" s="125"/>
      <c r="N39" s="125"/>
      <c r="O39" s="125"/>
      <c r="P39" s="98"/>
      <c r="Q39" s="139"/>
      <c r="R39" s="100"/>
      <c r="S39" s="125"/>
      <c r="T39" s="127"/>
      <c r="U39" s="144"/>
      <c r="V39" s="151"/>
      <c r="W39" s="148"/>
    </row>
    <row r="40" spans="1:23" ht="26.25" customHeight="1">
      <c r="A40" s="313"/>
      <c r="B40" s="38">
        <v>7</v>
      </c>
      <c r="C40" s="39" t="s">
        <v>14</v>
      </c>
      <c r="D40" s="154" t="s">
        <v>82</v>
      </c>
      <c r="E40" s="157"/>
      <c r="F40" s="124"/>
      <c r="G40" s="124"/>
      <c r="H40" s="185"/>
      <c r="I40" s="188"/>
      <c r="J40" s="125"/>
      <c r="K40" s="133"/>
      <c r="L40" s="100"/>
      <c r="M40" s="125"/>
      <c r="N40" s="125"/>
      <c r="O40" s="125"/>
      <c r="P40" s="98"/>
      <c r="Q40" s="139"/>
      <c r="R40" s="100"/>
      <c r="S40" s="125"/>
      <c r="T40" s="127"/>
      <c r="U40" s="144"/>
      <c r="V40" s="151"/>
      <c r="W40" s="148"/>
    </row>
    <row r="41" spans="1:23" ht="26.25" customHeight="1">
      <c r="A41" s="313"/>
      <c r="B41" s="38">
        <v>9</v>
      </c>
      <c r="C41" s="39" t="s">
        <v>16</v>
      </c>
      <c r="D41" s="154" t="s">
        <v>81</v>
      </c>
      <c r="E41" s="157"/>
      <c r="F41" s="124"/>
      <c r="G41" s="124"/>
      <c r="H41" s="185"/>
      <c r="I41" s="188"/>
      <c r="J41" s="125"/>
      <c r="K41" s="133"/>
      <c r="L41" s="100"/>
      <c r="M41" s="125"/>
      <c r="N41" s="125"/>
      <c r="O41" s="125"/>
      <c r="P41" s="98"/>
      <c r="Q41" s="139"/>
      <c r="R41" s="100"/>
      <c r="S41" s="125"/>
      <c r="T41" s="127"/>
      <c r="U41" s="144"/>
      <c r="V41" s="151"/>
      <c r="W41" s="148"/>
    </row>
    <row r="42" spans="1:23" ht="26.25" customHeight="1">
      <c r="A42" s="313"/>
      <c r="B42" s="38">
        <v>10</v>
      </c>
      <c r="C42" s="39" t="s">
        <v>18</v>
      </c>
      <c r="D42" s="154" t="s">
        <v>81</v>
      </c>
      <c r="E42" s="157"/>
      <c r="F42" s="124"/>
      <c r="G42" s="124"/>
      <c r="H42" s="185"/>
      <c r="I42" s="188"/>
      <c r="J42" s="125"/>
      <c r="K42" s="133"/>
      <c r="L42" s="100"/>
      <c r="M42" s="125"/>
      <c r="N42" s="125"/>
      <c r="O42" s="125"/>
      <c r="P42" s="98"/>
      <c r="Q42" s="139"/>
      <c r="R42" s="100"/>
      <c r="S42" s="125"/>
      <c r="T42" s="127"/>
      <c r="U42" s="144"/>
      <c r="V42" s="151"/>
      <c r="W42" s="148"/>
    </row>
    <row r="43" spans="1:23" ht="26.25" customHeight="1" thickBot="1">
      <c r="A43" s="314"/>
      <c r="B43" s="40">
        <v>11</v>
      </c>
      <c r="C43" s="41" t="s">
        <v>20</v>
      </c>
      <c r="D43" s="155" t="s">
        <v>82</v>
      </c>
      <c r="E43" s="158"/>
      <c r="F43" s="131"/>
      <c r="G43" s="131"/>
      <c r="H43" s="194"/>
      <c r="I43" s="197"/>
      <c r="J43" s="130"/>
      <c r="K43" s="135"/>
      <c r="L43" s="137"/>
      <c r="M43" s="130"/>
      <c r="N43" s="130"/>
      <c r="O43" s="130"/>
      <c r="P43" s="107"/>
      <c r="Q43" s="140"/>
      <c r="R43" s="137"/>
      <c r="S43" s="130"/>
      <c r="T43" s="134"/>
      <c r="U43" s="145"/>
      <c r="V43" s="152"/>
      <c r="W43" s="149"/>
    </row>
    <row r="44" spans="1:23" ht="26.25" customHeight="1">
      <c r="A44" s="295">
        <v>5</v>
      </c>
      <c r="B44" s="34">
        <v>1</v>
      </c>
      <c r="C44" s="35" t="s">
        <v>22</v>
      </c>
      <c r="D44" s="156" t="s">
        <v>82</v>
      </c>
      <c r="E44" s="119"/>
      <c r="F44" s="129"/>
      <c r="G44" s="129"/>
      <c r="H44" s="191"/>
      <c r="I44" s="198"/>
      <c r="J44" s="120"/>
      <c r="K44" s="121"/>
      <c r="L44" s="99"/>
      <c r="M44" s="120"/>
      <c r="N44" s="120"/>
      <c r="O44" s="120"/>
      <c r="P44" s="97"/>
      <c r="Q44" s="160"/>
      <c r="R44" s="99"/>
      <c r="S44" s="120"/>
      <c r="T44" s="136"/>
      <c r="U44" s="146"/>
      <c r="V44" s="161"/>
      <c r="W44" s="147"/>
    </row>
    <row r="45" spans="1:23" ht="26.25" customHeight="1">
      <c r="A45" s="296"/>
      <c r="B45" s="38">
        <v>2</v>
      </c>
      <c r="C45" s="39" t="s">
        <v>24</v>
      </c>
      <c r="D45" s="154" t="s">
        <v>82</v>
      </c>
      <c r="E45" s="157"/>
      <c r="F45" s="124"/>
      <c r="G45" s="124"/>
      <c r="H45" s="185"/>
      <c r="I45" s="188"/>
      <c r="J45" s="125"/>
      <c r="K45" s="133"/>
      <c r="L45" s="100"/>
      <c r="M45" s="125"/>
      <c r="N45" s="125"/>
      <c r="O45" s="125"/>
      <c r="P45" s="98"/>
      <c r="Q45" s="139"/>
      <c r="R45" s="100"/>
      <c r="S45" s="125"/>
      <c r="T45" s="127"/>
      <c r="U45" s="144"/>
      <c r="V45" s="151"/>
      <c r="W45" s="148"/>
    </row>
    <row r="46" spans="1:23" ht="26.25" customHeight="1">
      <c r="A46" s="296"/>
      <c r="B46" s="38">
        <v>3</v>
      </c>
      <c r="C46" s="39" t="s">
        <v>26</v>
      </c>
      <c r="D46" s="154" t="s">
        <v>82</v>
      </c>
      <c r="E46" s="157"/>
      <c r="F46" s="124"/>
      <c r="G46" s="124"/>
      <c r="H46" s="185"/>
      <c r="I46" s="188"/>
      <c r="J46" s="125"/>
      <c r="K46" s="133"/>
      <c r="L46" s="100"/>
      <c r="M46" s="125"/>
      <c r="N46" s="125"/>
      <c r="O46" s="125"/>
      <c r="P46" s="98"/>
      <c r="Q46" s="139"/>
      <c r="R46" s="100"/>
      <c r="S46" s="125"/>
      <c r="T46" s="127"/>
      <c r="U46" s="144"/>
      <c r="V46" s="151"/>
      <c r="W46" s="148"/>
    </row>
    <row r="47" spans="1:23" ht="26.25" customHeight="1">
      <c r="A47" s="296"/>
      <c r="B47" s="38">
        <v>4</v>
      </c>
      <c r="C47" s="39" t="s">
        <v>28</v>
      </c>
      <c r="D47" s="154" t="s">
        <v>81</v>
      </c>
      <c r="E47" s="157"/>
      <c r="F47" s="124"/>
      <c r="G47" s="124"/>
      <c r="H47" s="185"/>
      <c r="I47" s="188"/>
      <c r="J47" s="125"/>
      <c r="K47" s="133"/>
      <c r="L47" s="100"/>
      <c r="M47" s="125"/>
      <c r="N47" s="125"/>
      <c r="O47" s="125"/>
      <c r="P47" s="98"/>
      <c r="Q47" s="139"/>
      <c r="R47" s="100"/>
      <c r="S47" s="125"/>
      <c r="T47" s="127"/>
      <c r="U47" s="144"/>
      <c r="V47" s="151"/>
      <c r="W47" s="148"/>
    </row>
    <row r="48" spans="1:23" ht="26.25" customHeight="1">
      <c r="A48" s="296"/>
      <c r="B48" s="38">
        <v>5</v>
      </c>
      <c r="C48" s="39" t="s">
        <v>30</v>
      </c>
      <c r="D48" s="154" t="s">
        <v>82</v>
      </c>
      <c r="E48" s="157"/>
      <c r="F48" s="124"/>
      <c r="G48" s="124"/>
      <c r="H48" s="185"/>
      <c r="I48" s="188"/>
      <c r="J48" s="125"/>
      <c r="K48" s="133"/>
      <c r="L48" s="100"/>
      <c r="M48" s="125"/>
      <c r="N48" s="125"/>
      <c r="O48" s="125"/>
      <c r="P48" s="98"/>
      <c r="Q48" s="139"/>
      <c r="R48" s="100"/>
      <c r="S48" s="125"/>
      <c r="T48" s="127"/>
      <c r="U48" s="144"/>
      <c r="V48" s="151"/>
      <c r="W48" s="148"/>
    </row>
    <row r="49" spans="1:23" ht="26.25" customHeight="1">
      <c r="A49" s="296"/>
      <c r="B49" s="38">
        <v>6</v>
      </c>
      <c r="C49" s="39" t="s">
        <v>32</v>
      </c>
      <c r="D49" s="154" t="s">
        <v>82</v>
      </c>
      <c r="E49" s="157"/>
      <c r="F49" s="124"/>
      <c r="G49" s="124"/>
      <c r="H49" s="185"/>
      <c r="I49" s="188"/>
      <c r="J49" s="125"/>
      <c r="K49" s="133"/>
      <c r="L49" s="100"/>
      <c r="M49" s="125"/>
      <c r="N49" s="125"/>
      <c r="O49" s="125"/>
      <c r="P49" s="98"/>
      <c r="Q49" s="139"/>
      <c r="R49" s="100"/>
      <c r="S49" s="125"/>
      <c r="T49" s="127"/>
      <c r="U49" s="144"/>
      <c r="V49" s="151"/>
      <c r="W49" s="148"/>
    </row>
    <row r="50" spans="1:23" ht="26.25" customHeight="1">
      <c r="A50" s="296"/>
      <c r="B50" s="38">
        <v>7</v>
      </c>
      <c r="C50" s="39" t="s">
        <v>34</v>
      </c>
      <c r="D50" s="154" t="s">
        <v>81</v>
      </c>
      <c r="E50" s="157"/>
      <c r="F50" s="124"/>
      <c r="G50" s="124"/>
      <c r="H50" s="185"/>
      <c r="I50" s="188"/>
      <c r="J50" s="125"/>
      <c r="K50" s="133"/>
      <c r="L50" s="100"/>
      <c r="M50" s="125"/>
      <c r="N50" s="125"/>
      <c r="O50" s="125"/>
      <c r="P50" s="98"/>
      <c r="Q50" s="139"/>
      <c r="R50" s="100"/>
      <c r="S50" s="125"/>
      <c r="T50" s="127"/>
      <c r="U50" s="144"/>
      <c r="V50" s="151"/>
      <c r="W50" s="148"/>
    </row>
    <row r="51" spans="1:23" ht="26.25" customHeight="1">
      <c r="A51" s="296"/>
      <c r="B51" s="38">
        <v>8</v>
      </c>
      <c r="C51" s="39" t="s">
        <v>36</v>
      </c>
      <c r="D51" s="154" t="s">
        <v>83</v>
      </c>
      <c r="E51" s="299" t="s">
        <v>111</v>
      </c>
      <c r="F51" s="124" t="s">
        <v>112</v>
      </c>
      <c r="G51" s="124" t="s">
        <v>113</v>
      </c>
      <c r="H51" s="185" t="s">
        <v>116</v>
      </c>
      <c r="I51" s="188" t="s">
        <v>115</v>
      </c>
      <c r="J51" s="181">
        <v>0.75</v>
      </c>
      <c r="K51" s="182">
        <v>0.8125</v>
      </c>
      <c r="L51" s="100"/>
      <c r="M51" s="125"/>
      <c r="N51" s="125">
        <v>164</v>
      </c>
      <c r="O51" s="125"/>
      <c r="P51" s="98"/>
      <c r="Q51" s="139">
        <f t="shared" ref="Q51" si="0">SUM(L51:P51)</f>
        <v>164</v>
      </c>
      <c r="R51" s="100">
        <v>10</v>
      </c>
      <c r="S51" s="125">
        <v>2</v>
      </c>
      <c r="T51" s="127">
        <v>6</v>
      </c>
      <c r="U51" s="144">
        <v>20</v>
      </c>
      <c r="V51" s="151">
        <f t="shared" ref="V51" si="1">SUM(R51:U51)</f>
        <v>38</v>
      </c>
      <c r="W51" s="148">
        <f t="shared" ref="W51" si="2">Q51+V51</f>
        <v>202</v>
      </c>
    </row>
    <row r="52" spans="1:23" ht="26.25" customHeight="1">
      <c r="A52" s="296"/>
      <c r="B52" s="38">
        <v>9</v>
      </c>
      <c r="C52" s="39" t="s">
        <v>39</v>
      </c>
      <c r="D52" s="154" t="s">
        <v>81</v>
      </c>
      <c r="E52" s="300"/>
      <c r="F52" s="124"/>
      <c r="G52" s="124"/>
      <c r="H52" s="185"/>
      <c r="I52" s="188"/>
      <c r="J52" s="125"/>
      <c r="K52" s="133"/>
      <c r="L52" s="100"/>
      <c r="M52" s="125"/>
      <c r="N52" s="125"/>
      <c r="O52" s="125"/>
      <c r="P52" s="98"/>
      <c r="Q52" s="139"/>
      <c r="R52" s="100"/>
      <c r="S52" s="125"/>
      <c r="T52" s="127"/>
      <c r="U52" s="144"/>
      <c r="V52" s="151"/>
      <c r="W52" s="148"/>
    </row>
    <row r="53" spans="1:23" ht="26.25" customHeight="1">
      <c r="A53" s="296"/>
      <c r="B53" s="38">
        <v>10</v>
      </c>
      <c r="C53" s="39" t="s">
        <v>41</v>
      </c>
      <c r="D53" s="154" t="s">
        <v>81</v>
      </c>
      <c r="E53" s="157"/>
      <c r="F53" s="124"/>
      <c r="G53" s="124"/>
      <c r="H53" s="185"/>
      <c r="I53" s="188"/>
      <c r="J53" s="125"/>
      <c r="K53" s="133"/>
      <c r="L53" s="100"/>
      <c r="M53" s="125"/>
      <c r="N53" s="125"/>
      <c r="O53" s="125"/>
      <c r="P53" s="98"/>
      <c r="Q53" s="139"/>
      <c r="R53" s="100"/>
      <c r="S53" s="125"/>
      <c r="T53" s="127"/>
      <c r="U53" s="144"/>
      <c r="V53" s="151"/>
      <c r="W53" s="148"/>
    </row>
    <row r="54" spans="1:23" ht="26.25" customHeight="1">
      <c r="A54" s="296"/>
      <c r="B54" s="38">
        <v>11</v>
      </c>
      <c r="C54" s="39" t="s">
        <v>43</v>
      </c>
      <c r="D54" s="154" t="s">
        <v>82</v>
      </c>
      <c r="E54" s="157"/>
      <c r="F54" s="124"/>
      <c r="G54" s="124"/>
      <c r="H54" s="185"/>
      <c r="I54" s="188"/>
      <c r="J54" s="125"/>
      <c r="K54" s="133"/>
      <c r="L54" s="100"/>
      <c r="M54" s="125"/>
      <c r="N54" s="125"/>
      <c r="O54" s="125"/>
      <c r="P54" s="98"/>
      <c r="Q54" s="139"/>
      <c r="R54" s="100"/>
      <c r="S54" s="125"/>
      <c r="T54" s="127"/>
      <c r="U54" s="144"/>
      <c r="V54" s="151"/>
      <c r="W54" s="148"/>
    </row>
    <row r="55" spans="1:23" ht="26.25" customHeight="1">
      <c r="A55" s="297"/>
      <c r="B55" s="38">
        <v>12</v>
      </c>
      <c r="C55" s="39" t="s">
        <v>45</v>
      </c>
      <c r="D55" s="154" t="s">
        <v>82</v>
      </c>
      <c r="E55" s="157"/>
      <c r="F55" s="124"/>
      <c r="G55" s="124"/>
      <c r="H55" s="185"/>
      <c r="I55" s="188"/>
      <c r="J55" s="125"/>
      <c r="K55" s="133"/>
      <c r="L55" s="100"/>
      <c r="M55" s="125"/>
      <c r="N55" s="125"/>
      <c r="O55" s="125"/>
      <c r="P55" s="98"/>
      <c r="Q55" s="139"/>
      <c r="R55" s="100"/>
      <c r="S55" s="125"/>
      <c r="T55" s="127"/>
      <c r="U55" s="144"/>
      <c r="V55" s="151"/>
      <c r="W55" s="148"/>
    </row>
    <row r="56" spans="1:23" ht="26.25" customHeight="1" thickBot="1">
      <c r="A56" s="298"/>
      <c r="B56" s="40">
        <v>13</v>
      </c>
      <c r="C56" s="41" t="s">
        <v>47</v>
      </c>
      <c r="D56" s="155" t="s">
        <v>82</v>
      </c>
      <c r="E56" s="158"/>
      <c r="F56" s="131"/>
      <c r="G56" s="131"/>
      <c r="H56" s="194"/>
      <c r="I56" s="197"/>
      <c r="J56" s="130"/>
      <c r="K56" s="135"/>
      <c r="L56" s="137"/>
      <c r="M56" s="130"/>
      <c r="N56" s="130"/>
      <c r="O56" s="130"/>
      <c r="P56" s="107"/>
      <c r="Q56" s="183"/>
      <c r="R56" s="137"/>
      <c r="S56" s="130"/>
      <c r="T56" s="134"/>
      <c r="U56" s="145"/>
      <c r="V56" s="184"/>
      <c r="W56" s="149"/>
    </row>
    <row r="57" spans="1:23" ht="26.25" customHeight="1">
      <c r="A57" s="295">
        <v>6</v>
      </c>
      <c r="B57" s="34">
        <v>1</v>
      </c>
      <c r="C57" s="35" t="s">
        <v>49</v>
      </c>
      <c r="D57" s="156" t="s">
        <v>81</v>
      </c>
      <c r="E57" s="119"/>
      <c r="F57" s="129"/>
      <c r="G57" s="129"/>
      <c r="H57" s="191"/>
      <c r="I57" s="198"/>
      <c r="J57" s="120"/>
      <c r="K57" s="121"/>
      <c r="L57" s="99"/>
      <c r="M57" s="120"/>
      <c r="N57" s="120"/>
      <c r="O57" s="120"/>
      <c r="P57" s="97"/>
      <c r="Q57" s="138"/>
      <c r="R57" s="99"/>
      <c r="S57" s="120"/>
      <c r="T57" s="136"/>
      <c r="U57" s="146"/>
      <c r="V57" s="150"/>
      <c r="W57" s="147"/>
    </row>
    <row r="58" spans="1:23" ht="26.25" customHeight="1">
      <c r="A58" s="296"/>
      <c r="B58" s="38">
        <v>2</v>
      </c>
      <c r="C58" s="39" t="s">
        <v>51</v>
      </c>
      <c r="D58" s="154" t="s">
        <v>82</v>
      </c>
      <c r="E58" s="157"/>
      <c r="F58" s="124"/>
      <c r="G58" s="124"/>
      <c r="H58" s="185"/>
      <c r="I58" s="188"/>
      <c r="J58" s="125"/>
      <c r="K58" s="133"/>
      <c r="L58" s="100"/>
      <c r="M58" s="125"/>
      <c r="N58" s="125"/>
      <c r="O58" s="125"/>
      <c r="P58" s="98"/>
      <c r="Q58" s="139"/>
      <c r="R58" s="100"/>
      <c r="S58" s="125"/>
      <c r="T58" s="127"/>
      <c r="U58" s="144"/>
      <c r="V58" s="151"/>
      <c r="W58" s="148"/>
    </row>
    <row r="59" spans="1:23" ht="26.25" customHeight="1">
      <c r="A59" s="296"/>
      <c r="B59" s="38">
        <v>3</v>
      </c>
      <c r="C59" s="39" t="s">
        <v>53</v>
      </c>
      <c r="D59" s="154" t="s">
        <v>82</v>
      </c>
      <c r="E59" s="157"/>
      <c r="F59" s="124"/>
      <c r="G59" s="124"/>
      <c r="H59" s="185"/>
      <c r="I59" s="188"/>
      <c r="J59" s="125"/>
      <c r="K59" s="133"/>
      <c r="L59" s="100"/>
      <c r="M59" s="125"/>
      <c r="N59" s="125"/>
      <c r="O59" s="125"/>
      <c r="P59" s="98"/>
      <c r="Q59" s="139"/>
      <c r="R59" s="100"/>
      <c r="S59" s="125"/>
      <c r="T59" s="127"/>
      <c r="U59" s="144"/>
      <c r="V59" s="151"/>
      <c r="W59" s="148"/>
    </row>
    <row r="60" spans="1:23" ht="26.25" customHeight="1">
      <c r="A60" s="296"/>
      <c r="B60" s="38">
        <v>4</v>
      </c>
      <c r="C60" s="39" t="s">
        <v>55</v>
      </c>
      <c r="D60" s="154" t="s">
        <v>82</v>
      </c>
      <c r="E60" s="157"/>
      <c r="F60" s="124"/>
      <c r="G60" s="124"/>
      <c r="H60" s="185"/>
      <c r="I60" s="188"/>
      <c r="J60" s="125"/>
      <c r="K60" s="133"/>
      <c r="L60" s="100"/>
      <c r="M60" s="125"/>
      <c r="N60" s="125"/>
      <c r="O60" s="125"/>
      <c r="P60" s="98"/>
      <c r="Q60" s="139"/>
      <c r="R60" s="100"/>
      <c r="S60" s="125"/>
      <c r="T60" s="127"/>
      <c r="U60" s="144"/>
      <c r="V60" s="151"/>
      <c r="W60" s="148"/>
    </row>
    <row r="61" spans="1:23" ht="26.25" customHeight="1">
      <c r="A61" s="296"/>
      <c r="B61" s="38">
        <v>5</v>
      </c>
      <c r="C61" s="39" t="s">
        <v>57</v>
      </c>
      <c r="D61" s="154" t="s">
        <v>82</v>
      </c>
      <c r="E61" s="157"/>
      <c r="F61" s="124"/>
      <c r="G61" s="124"/>
      <c r="H61" s="185"/>
      <c r="I61" s="188"/>
      <c r="J61" s="125"/>
      <c r="K61" s="133"/>
      <c r="L61" s="100"/>
      <c r="M61" s="125"/>
      <c r="N61" s="125"/>
      <c r="O61" s="125"/>
      <c r="P61" s="98"/>
      <c r="Q61" s="139"/>
      <c r="R61" s="100"/>
      <c r="S61" s="125"/>
      <c r="T61" s="127"/>
      <c r="U61" s="144"/>
      <c r="V61" s="151"/>
      <c r="W61" s="148"/>
    </row>
    <row r="62" spans="1:23" ht="26.25" customHeight="1">
      <c r="A62" s="296"/>
      <c r="B62" s="38">
        <v>6</v>
      </c>
      <c r="C62" s="39" t="s">
        <v>59</v>
      </c>
      <c r="D62" s="154" t="s">
        <v>82</v>
      </c>
      <c r="E62" s="157"/>
      <c r="F62" s="124"/>
      <c r="G62" s="124"/>
      <c r="H62" s="185"/>
      <c r="I62" s="188"/>
      <c r="J62" s="125"/>
      <c r="K62" s="133"/>
      <c r="L62" s="100"/>
      <c r="M62" s="125"/>
      <c r="N62" s="125"/>
      <c r="O62" s="125"/>
      <c r="P62" s="98"/>
      <c r="Q62" s="139"/>
      <c r="R62" s="100"/>
      <c r="S62" s="125"/>
      <c r="T62" s="127"/>
      <c r="U62" s="144"/>
      <c r="V62" s="151"/>
      <c r="W62" s="148"/>
    </row>
    <row r="63" spans="1:23" ht="26.25" customHeight="1">
      <c r="A63" s="296"/>
      <c r="B63" s="38">
        <v>7</v>
      </c>
      <c r="C63" s="39" t="s">
        <v>61</v>
      </c>
      <c r="D63" s="154" t="s">
        <v>82</v>
      </c>
      <c r="E63" s="157"/>
      <c r="F63" s="124"/>
      <c r="G63" s="124"/>
      <c r="H63" s="185"/>
      <c r="I63" s="188"/>
      <c r="J63" s="125"/>
      <c r="K63" s="133"/>
      <c r="L63" s="100"/>
      <c r="M63" s="125"/>
      <c r="N63" s="125"/>
      <c r="O63" s="125"/>
      <c r="P63" s="98"/>
      <c r="Q63" s="139"/>
      <c r="R63" s="100"/>
      <c r="S63" s="125"/>
      <c r="T63" s="127"/>
      <c r="U63" s="144"/>
      <c r="V63" s="151"/>
      <c r="W63" s="148"/>
    </row>
    <row r="64" spans="1:23" ht="26.25" customHeight="1">
      <c r="A64" s="296"/>
      <c r="B64" s="38">
        <v>8</v>
      </c>
      <c r="C64" s="39" t="s">
        <v>63</v>
      </c>
      <c r="D64" s="154" t="s">
        <v>82</v>
      </c>
      <c r="E64" s="157"/>
      <c r="F64" s="124"/>
      <c r="G64" s="124"/>
      <c r="H64" s="185"/>
      <c r="I64" s="188"/>
      <c r="J64" s="125"/>
      <c r="K64" s="133"/>
      <c r="L64" s="100"/>
      <c r="M64" s="125"/>
      <c r="N64" s="125"/>
      <c r="O64" s="125"/>
      <c r="P64" s="98"/>
      <c r="Q64" s="139"/>
      <c r="R64" s="100"/>
      <c r="S64" s="125"/>
      <c r="T64" s="127"/>
      <c r="U64" s="144"/>
      <c r="V64" s="151"/>
      <c r="W64" s="148"/>
    </row>
    <row r="65" spans="1:23" ht="26.25" customHeight="1">
      <c r="A65" s="296"/>
      <c r="B65" s="38">
        <v>9</v>
      </c>
      <c r="C65" s="39" t="s">
        <v>65</v>
      </c>
      <c r="D65" s="154" t="s">
        <v>81</v>
      </c>
      <c r="E65" s="157"/>
      <c r="F65" s="124"/>
      <c r="G65" s="124"/>
      <c r="H65" s="185"/>
      <c r="I65" s="188"/>
      <c r="J65" s="125"/>
      <c r="K65" s="133"/>
      <c r="L65" s="100"/>
      <c r="M65" s="125"/>
      <c r="N65" s="125"/>
      <c r="O65" s="125"/>
      <c r="P65" s="98"/>
      <c r="Q65" s="139"/>
      <c r="R65" s="100"/>
      <c r="S65" s="125"/>
      <c r="T65" s="127"/>
      <c r="U65" s="144"/>
      <c r="V65" s="151"/>
      <c r="W65" s="148"/>
    </row>
    <row r="66" spans="1:23" ht="26.25" customHeight="1">
      <c r="A66" s="296"/>
      <c r="B66" s="38">
        <v>10</v>
      </c>
      <c r="C66" s="39" t="s">
        <v>67</v>
      </c>
      <c r="D66" s="154" t="s">
        <v>81</v>
      </c>
      <c r="E66" s="157"/>
      <c r="F66" s="124"/>
      <c r="G66" s="124"/>
      <c r="H66" s="185"/>
      <c r="I66" s="188"/>
      <c r="J66" s="125"/>
      <c r="K66" s="133"/>
      <c r="L66" s="100"/>
      <c r="M66" s="125"/>
      <c r="N66" s="125"/>
      <c r="O66" s="125"/>
      <c r="P66" s="98"/>
      <c r="Q66" s="139"/>
      <c r="R66" s="100"/>
      <c r="S66" s="125"/>
      <c r="T66" s="127"/>
      <c r="U66" s="144"/>
      <c r="V66" s="151"/>
      <c r="W66" s="148"/>
    </row>
    <row r="67" spans="1:23" ht="26.25" customHeight="1" thickBot="1">
      <c r="A67" s="301"/>
      <c r="B67" s="40">
        <v>11</v>
      </c>
      <c r="C67" s="41" t="s">
        <v>69</v>
      </c>
      <c r="D67" s="155" t="s">
        <v>81</v>
      </c>
      <c r="E67" s="158"/>
      <c r="F67" s="131"/>
      <c r="G67" s="131"/>
      <c r="H67" s="194"/>
      <c r="I67" s="197"/>
      <c r="J67" s="130"/>
      <c r="K67" s="135"/>
      <c r="L67" s="137"/>
      <c r="M67" s="130"/>
      <c r="N67" s="130"/>
      <c r="O67" s="130"/>
      <c r="P67" s="107"/>
      <c r="Q67" s="140"/>
      <c r="R67" s="137"/>
      <c r="S67" s="130"/>
      <c r="T67" s="134"/>
      <c r="U67" s="145"/>
      <c r="V67" s="152"/>
      <c r="W67" s="149"/>
    </row>
    <row r="68" spans="1:23" ht="27.75" customHeight="1" thickBot="1">
      <c r="A68" s="302" t="s">
        <v>110</v>
      </c>
      <c r="B68" s="303"/>
      <c r="C68" s="303"/>
      <c r="D68" s="303"/>
      <c r="E68" s="162"/>
      <c r="F68" s="163"/>
      <c r="G68" s="163"/>
      <c r="H68" s="199"/>
      <c r="I68" s="200"/>
      <c r="J68" s="164"/>
      <c r="K68" s="165"/>
      <c r="L68" s="166"/>
      <c r="M68" s="164"/>
      <c r="N68" s="164"/>
      <c r="O68" s="164"/>
      <c r="P68" s="167"/>
      <c r="Q68" s="168"/>
      <c r="R68" s="166"/>
      <c r="S68" s="164"/>
      <c r="T68" s="169"/>
      <c r="U68" s="170"/>
      <c r="V68" s="168"/>
      <c r="W68" s="168"/>
    </row>
    <row r="69" spans="1:23" ht="27.75" customHeight="1"/>
  </sheetData>
  <mergeCells count="10">
    <mergeCell ref="A44:A56"/>
    <mergeCell ref="E51:E52"/>
    <mergeCell ref="A57:A67"/>
    <mergeCell ref="A68:D68"/>
    <mergeCell ref="G1:M1"/>
    <mergeCell ref="C3:D3"/>
    <mergeCell ref="A4:A12"/>
    <mergeCell ref="A13:A24"/>
    <mergeCell ref="A25:A33"/>
    <mergeCell ref="A35:A43"/>
  </mergeCells>
  <phoneticPr fontId="2"/>
  <printOptions horizontalCentered="1" verticalCentered="1"/>
  <pageMargins left="0.74803149606299213" right="0.19685039370078741" top="0.31496062992125984" bottom="0.15748031496062992" header="0.19685039370078741" footer="0.23622047244094491"/>
  <pageSetup paperSize="8" scale="98" orientation="landscape" r:id="rId1"/>
  <headerFooter alignWithMargins="0"/>
  <rowBreaks count="1" manualBreakCount="1">
    <brk id="3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Y69"/>
  <sheetViews>
    <sheetView view="pageBreakPreview" zoomScale="91" zoomScaleNormal="100" zoomScaleSheetLayoutView="91" workbookViewId="0">
      <pane xSplit="16" ySplit="13" topLeftCell="Q30" activePane="bottomRight" state="frozen"/>
      <selection pane="topRight" activeCell="Q1" sqref="Q1"/>
      <selection pane="bottomLeft" activeCell="A14" sqref="A14"/>
      <selection pane="bottomRight" activeCell="X12" sqref="X12"/>
    </sheetView>
  </sheetViews>
  <sheetFormatPr defaultRowHeight="13.5"/>
  <cols>
    <col min="1" max="1" width="2.625" style="2" customWidth="1"/>
    <col min="2" max="2" width="2.625" style="3" customWidth="1"/>
    <col min="3" max="3" width="7.5" style="2" customWidth="1"/>
    <col min="4" max="4" width="3.125" style="2" customWidth="1"/>
    <col min="5" max="5" width="8.625" style="190" customWidth="1"/>
    <col min="6" max="6" width="13.5" style="25" customWidth="1"/>
    <col min="7" max="7" width="12.625" style="212" customWidth="1"/>
    <col min="8" max="8" width="23.875" style="189" customWidth="1"/>
    <col min="9" max="9" width="17.5" style="190" customWidth="1"/>
    <col min="10" max="10" width="9.5" style="271" customWidth="1"/>
    <col min="11" max="11" width="9.5" style="219" customWidth="1"/>
    <col min="12" max="12" width="8.5" style="86" customWidth="1"/>
    <col min="13" max="15" width="8.5" style="2" customWidth="1"/>
    <col min="16" max="18" width="8.5" style="86" customWidth="1"/>
    <col min="19" max="19" width="8.5" style="2" customWidth="1"/>
    <col min="20" max="20" width="8.5" style="4" customWidth="1"/>
    <col min="21" max="21" width="8.5" style="3" customWidth="1"/>
    <col min="22" max="23" width="8.5" style="2" customWidth="1"/>
    <col min="24" max="24" width="29.375" style="2" customWidth="1"/>
    <col min="25" max="251" width="9" style="2"/>
    <col min="252" max="253" width="2.625" style="2" customWidth="1"/>
    <col min="254" max="255" width="7.5" style="2" customWidth="1"/>
    <col min="256" max="256" width="8.875" style="2" customWidth="1"/>
    <col min="257" max="257" width="10.75" style="2" customWidth="1"/>
    <col min="258" max="258" width="8.875" style="2" customWidth="1"/>
    <col min="259" max="260" width="2.625" style="2" customWidth="1"/>
    <col min="261" max="262" width="7.5" style="2" customWidth="1"/>
    <col min="263" max="263" width="8.875" style="2" customWidth="1"/>
    <col min="264" max="264" width="10.625" style="2" customWidth="1"/>
    <col min="265" max="265" width="8.875" style="2" customWidth="1"/>
    <col min="266" max="507" width="9" style="2"/>
    <col min="508" max="509" width="2.625" style="2" customWidth="1"/>
    <col min="510" max="511" width="7.5" style="2" customWidth="1"/>
    <col min="512" max="512" width="8.875" style="2" customWidth="1"/>
    <col min="513" max="513" width="10.75" style="2" customWidth="1"/>
    <col min="514" max="514" width="8.875" style="2" customWidth="1"/>
    <col min="515" max="516" width="2.625" style="2" customWidth="1"/>
    <col min="517" max="518" width="7.5" style="2" customWidth="1"/>
    <col min="519" max="519" width="8.875" style="2" customWidth="1"/>
    <col min="520" max="520" width="10.625" style="2" customWidth="1"/>
    <col min="521" max="521" width="8.875" style="2" customWidth="1"/>
    <col min="522" max="763" width="9" style="2"/>
    <col min="764" max="765" width="2.625" style="2" customWidth="1"/>
    <col min="766" max="767" width="7.5" style="2" customWidth="1"/>
    <col min="768" max="768" width="8.875" style="2" customWidth="1"/>
    <col min="769" max="769" width="10.75" style="2" customWidth="1"/>
    <col min="770" max="770" width="8.875" style="2" customWidth="1"/>
    <col min="771" max="772" width="2.625" style="2" customWidth="1"/>
    <col min="773" max="774" width="7.5" style="2" customWidth="1"/>
    <col min="775" max="775" width="8.875" style="2" customWidth="1"/>
    <col min="776" max="776" width="10.625" style="2" customWidth="1"/>
    <col min="777" max="777" width="8.875" style="2" customWidth="1"/>
    <col min="778" max="1019" width="9" style="2"/>
    <col min="1020" max="1021" width="2.625" style="2" customWidth="1"/>
    <col min="1022" max="1023" width="7.5" style="2" customWidth="1"/>
    <col min="1024" max="1024" width="8.875" style="2" customWidth="1"/>
    <col min="1025" max="1025" width="10.75" style="2" customWidth="1"/>
    <col min="1026" max="1026" width="8.875" style="2" customWidth="1"/>
    <col min="1027" max="1028" width="2.625" style="2" customWidth="1"/>
    <col min="1029" max="1030" width="7.5" style="2" customWidth="1"/>
    <col min="1031" max="1031" width="8.875" style="2" customWidth="1"/>
    <col min="1032" max="1032" width="10.625" style="2" customWidth="1"/>
    <col min="1033" max="1033" width="8.875" style="2" customWidth="1"/>
    <col min="1034" max="1275" width="9" style="2"/>
    <col min="1276" max="1277" width="2.625" style="2" customWidth="1"/>
    <col min="1278" max="1279" width="7.5" style="2" customWidth="1"/>
    <col min="1280" max="1280" width="8.875" style="2" customWidth="1"/>
    <col min="1281" max="1281" width="10.75" style="2" customWidth="1"/>
    <col min="1282" max="1282" width="8.875" style="2" customWidth="1"/>
    <col min="1283" max="1284" width="2.625" style="2" customWidth="1"/>
    <col min="1285" max="1286" width="7.5" style="2" customWidth="1"/>
    <col min="1287" max="1287" width="8.875" style="2" customWidth="1"/>
    <col min="1288" max="1288" width="10.625" style="2" customWidth="1"/>
    <col min="1289" max="1289" width="8.875" style="2" customWidth="1"/>
    <col min="1290" max="1531" width="9" style="2"/>
    <col min="1532" max="1533" width="2.625" style="2" customWidth="1"/>
    <col min="1534" max="1535" width="7.5" style="2" customWidth="1"/>
    <col min="1536" max="1536" width="8.875" style="2" customWidth="1"/>
    <col min="1537" max="1537" width="10.75" style="2" customWidth="1"/>
    <col min="1538" max="1538" width="8.875" style="2" customWidth="1"/>
    <col min="1539" max="1540" width="2.625" style="2" customWidth="1"/>
    <col min="1541" max="1542" width="7.5" style="2" customWidth="1"/>
    <col min="1543" max="1543" width="8.875" style="2" customWidth="1"/>
    <col min="1544" max="1544" width="10.625" style="2" customWidth="1"/>
    <col min="1545" max="1545" width="8.875" style="2" customWidth="1"/>
    <col min="1546" max="1787" width="9" style="2"/>
    <col min="1788" max="1789" width="2.625" style="2" customWidth="1"/>
    <col min="1790" max="1791" width="7.5" style="2" customWidth="1"/>
    <col min="1792" max="1792" width="8.875" style="2" customWidth="1"/>
    <col min="1793" max="1793" width="10.75" style="2" customWidth="1"/>
    <col min="1794" max="1794" width="8.875" style="2" customWidth="1"/>
    <col min="1795" max="1796" width="2.625" style="2" customWidth="1"/>
    <col min="1797" max="1798" width="7.5" style="2" customWidth="1"/>
    <col min="1799" max="1799" width="8.875" style="2" customWidth="1"/>
    <col min="1800" max="1800" width="10.625" style="2" customWidth="1"/>
    <col min="1801" max="1801" width="8.875" style="2" customWidth="1"/>
    <col min="1802" max="2043" width="9" style="2"/>
    <col min="2044" max="2045" width="2.625" style="2" customWidth="1"/>
    <col min="2046" max="2047" width="7.5" style="2" customWidth="1"/>
    <col min="2048" max="2048" width="8.875" style="2" customWidth="1"/>
    <col min="2049" max="2049" width="10.75" style="2" customWidth="1"/>
    <col min="2050" max="2050" width="8.875" style="2" customWidth="1"/>
    <col min="2051" max="2052" width="2.625" style="2" customWidth="1"/>
    <col min="2053" max="2054" width="7.5" style="2" customWidth="1"/>
    <col min="2055" max="2055" width="8.875" style="2" customWidth="1"/>
    <col min="2056" max="2056" width="10.625" style="2" customWidth="1"/>
    <col min="2057" max="2057" width="8.875" style="2" customWidth="1"/>
    <col min="2058" max="2299" width="9" style="2"/>
    <col min="2300" max="2301" width="2.625" style="2" customWidth="1"/>
    <col min="2302" max="2303" width="7.5" style="2" customWidth="1"/>
    <col min="2304" max="2304" width="8.875" style="2" customWidth="1"/>
    <col min="2305" max="2305" width="10.75" style="2" customWidth="1"/>
    <col min="2306" max="2306" width="8.875" style="2" customWidth="1"/>
    <col min="2307" max="2308" width="2.625" style="2" customWidth="1"/>
    <col min="2309" max="2310" width="7.5" style="2" customWidth="1"/>
    <col min="2311" max="2311" width="8.875" style="2" customWidth="1"/>
    <col min="2312" max="2312" width="10.625" style="2" customWidth="1"/>
    <col min="2313" max="2313" width="8.875" style="2" customWidth="1"/>
    <col min="2314" max="2555" width="9" style="2"/>
    <col min="2556" max="2557" width="2.625" style="2" customWidth="1"/>
    <col min="2558" max="2559" width="7.5" style="2" customWidth="1"/>
    <col min="2560" max="2560" width="8.875" style="2" customWidth="1"/>
    <col min="2561" max="2561" width="10.75" style="2" customWidth="1"/>
    <col min="2562" max="2562" width="8.875" style="2" customWidth="1"/>
    <col min="2563" max="2564" width="2.625" style="2" customWidth="1"/>
    <col min="2565" max="2566" width="7.5" style="2" customWidth="1"/>
    <col min="2567" max="2567" width="8.875" style="2" customWidth="1"/>
    <col min="2568" max="2568" width="10.625" style="2" customWidth="1"/>
    <col min="2569" max="2569" width="8.875" style="2" customWidth="1"/>
    <col min="2570" max="2811" width="9" style="2"/>
    <col min="2812" max="2813" width="2.625" style="2" customWidth="1"/>
    <col min="2814" max="2815" width="7.5" style="2" customWidth="1"/>
    <col min="2816" max="2816" width="8.875" style="2" customWidth="1"/>
    <col min="2817" max="2817" width="10.75" style="2" customWidth="1"/>
    <col min="2818" max="2818" width="8.875" style="2" customWidth="1"/>
    <col min="2819" max="2820" width="2.625" style="2" customWidth="1"/>
    <col min="2821" max="2822" width="7.5" style="2" customWidth="1"/>
    <col min="2823" max="2823" width="8.875" style="2" customWidth="1"/>
    <col min="2824" max="2824" width="10.625" style="2" customWidth="1"/>
    <col min="2825" max="2825" width="8.875" style="2" customWidth="1"/>
    <col min="2826" max="3067" width="9" style="2"/>
    <col min="3068" max="3069" width="2.625" style="2" customWidth="1"/>
    <col min="3070" max="3071" width="7.5" style="2" customWidth="1"/>
    <col min="3072" max="3072" width="8.875" style="2" customWidth="1"/>
    <col min="3073" max="3073" width="10.75" style="2" customWidth="1"/>
    <col min="3074" max="3074" width="8.875" style="2" customWidth="1"/>
    <col min="3075" max="3076" width="2.625" style="2" customWidth="1"/>
    <col min="3077" max="3078" width="7.5" style="2" customWidth="1"/>
    <col min="3079" max="3079" width="8.875" style="2" customWidth="1"/>
    <col min="3080" max="3080" width="10.625" style="2" customWidth="1"/>
    <col min="3081" max="3081" width="8.875" style="2" customWidth="1"/>
    <col min="3082" max="3323" width="9" style="2"/>
    <col min="3324" max="3325" width="2.625" style="2" customWidth="1"/>
    <col min="3326" max="3327" width="7.5" style="2" customWidth="1"/>
    <col min="3328" max="3328" width="8.875" style="2" customWidth="1"/>
    <col min="3329" max="3329" width="10.75" style="2" customWidth="1"/>
    <col min="3330" max="3330" width="8.875" style="2" customWidth="1"/>
    <col min="3331" max="3332" width="2.625" style="2" customWidth="1"/>
    <col min="3333" max="3334" width="7.5" style="2" customWidth="1"/>
    <col min="3335" max="3335" width="8.875" style="2" customWidth="1"/>
    <col min="3336" max="3336" width="10.625" style="2" customWidth="1"/>
    <col min="3337" max="3337" width="8.875" style="2" customWidth="1"/>
    <col min="3338" max="3579" width="9" style="2"/>
    <col min="3580" max="3581" width="2.625" style="2" customWidth="1"/>
    <col min="3582" max="3583" width="7.5" style="2" customWidth="1"/>
    <col min="3584" max="3584" width="8.875" style="2" customWidth="1"/>
    <col min="3585" max="3585" width="10.75" style="2" customWidth="1"/>
    <col min="3586" max="3586" width="8.875" style="2" customWidth="1"/>
    <col min="3587" max="3588" width="2.625" style="2" customWidth="1"/>
    <col min="3589" max="3590" width="7.5" style="2" customWidth="1"/>
    <col min="3591" max="3591" width="8.875" style="2" customWidth="1"/>
    <col min="3592" max="3592" width="10.625" style="2" customWidth="1"/>
    <col min="3593" max="3593" width="8.875" style="2" customWidth="1"/>
    <col min="3594" max="3835" width="9" style="2"/>
    <col min="3836" max="3837" width="2.625" style="2" customWidth="1"/>
    <col min="3838" max="3839" width="7.5" style="2" customWidth="1"/>
    <col min="3840" max="3840" width="8.875" style="2" customWidth="1"/>
    <col min="3841" max="3841" width="10.75" style="2" customWidth="1"/>
    <col min="3842" max="3842" width="8.875" style="2" customWidth="1"/>
    <col min="3843" max="3844" width="2.625" style="2" customWidth="1"/>
    <col min="3845" max="3846" width="7.5" style="2" customWidth="1"/>
    <col min="3847" max="3847" width="8.875" style="2" customWidth="1"/>
    <col min="3848" max="3848" width="10.625" style="2" customWidth="1"/>
    <col min="3849" max="3849" width="8.875" style="2" customWidth="1"/>
    <col min="3850" max="4091" width="9" style="2"/>
    <col min="4092" max="4093" width="2.625" style="2" customWidth="1"/>
    <col min="4094" max="4095" width="7.5" style="2" customWidth="1"/>
    <col min="4096" max="4096" width="8.875" style="2" customWidth="1"/>
    <col min="4097" max="4097" width="10.75" style="2" customWidth="1"/>
    <col min="4098" max="4098" width="8.875" style="2" customWidth="1"/>
    <col min="4099" max="4100" width="2.625" style="2" customWidth="1"/>
    <col min="4101" max="4102" width="7.5" style="2" customWidth="1"/>
    <col min="4103" max="4103" width="8.875" style="2" customWidth="1"/>
    <col min="4104" max="4104" width="10.625" style="2" customWidth="1"/>
    <col min="4105" max="4105" width="8.875" style="2" customWidth="1"/>
    <col min="4106" max="4347" width="9" style="2"/>
    <col min="4348" max="4349" width="2.625" style="2" customWidth="1"/>
    <col min="4350" max="4351" width="7.5" style="2" customWidth="1"/>
    <col min="4352" max="4352" width="8.875" style="2" customWidth="1"/>
    <col min="4353" max="4353" width="10.75" style="2" customWidth="1"/>
    <col min="4354" max="4354" width="8.875" style="2" customWidth="1"/>
    <col min="4355" max="4356" width="2.625" style="2" customWidth="1"/>
    <col min="4357" max="4358" width="7.5" style="2" customWidth="1"/>
    <col min="4359" max="4359" width="8.875" style="2" customWidth="1"/>
    <col min="4360" max="4360" width="10.625" style="2" customWidth="1"/>
    <col min="4361" max="4361" width="8.875" style="2" customWidth="1"/>
    <col min="4362" max="4603" width="9" style="2"/>
    <col min="4604" max="4605" width="2.625" style="2" customWidth="1"/>
    <col min="4606" max="4607" width="7.5" style="2" customWidth="1"/>
    <col min="4608" max="4608" width="8.875" style="2" customWidth="1"/>
    <col min="4609" max="4609" width="10.75" style="2" customWidth="1"/>
    <col min="4610" max="4610" width="8.875" style="2" customWidth="1"/>
    <col min="4611" max="4612" width="2.625" style="2" customWidth="1"/>
    <col min="4613" max="4614" width="7.5" style="2" customWidth="1"/>
    <col min="4615" max="4615" width="8.875" style="2" customWidth="1"/>
    <col min="4616" max="4616" width="10.625" style="2" customWidth="1"/>
    <col min="4617" max="4617" width="8.875" style="2" customWidth="1"/>
    <col min="4618" max="4859" width="9" style="2"/>
    <col min="4860" max="4861" width="2.625" style="2" customWidth="1"/>
    <col min="4862" max="4863" width="7.5" style="2" customWidth="1"/>
    <col min="4864" max="4864" width="8.875" style="2" customWidth="1"/>
    <col min="4865" max="4865" width="10.75" style="2" customWidth="1"/>
    <col min="4866" max="4866" width="8.875" style="2" customWidth="1"/>
    <col min="4867" max="4868" width="2.625" style="2" customWidth="1"/>
    <col min="4869" max="4870" width="7.5" style="2" customWidth="1"/>
    <col min="4871" max="4871" width="8.875" style="2" customWidth="1"/>
    <col min="4872" max="4872" width="10.625" style="2" customWidth="1"/>
    <col min="4873" max="4873" width="8.875" style="2" customWidth="1"/>
    <col min="4874" max="5115" width="9" style="2"/>
    <col min="5116" max="5117" width="2.625" style="2" customWidth="1"/>
    <col min="5118" max="5119" width="7.5" style="2" customWidth="1"/>
    <col min="5120" max="5120" width="8.875" style="2" customWidth="1"/>
    <col min="5121" max="5121" width="10.75" style="2" customWidth="1"/>
    <col min="5122" max="5122" width="8.875" style="2" customWidth="1"/>
    <col min="5123" max="5124" width="2.625" style="2" customWidth="1"/>
    <col min="5125" max="5126" width="7.5" style="2" customWidth="1"/>
    <col min="5127" max="5127" width="8.875" style="2" customWidth="1"/>
    <col min="5128" max="5128" width="10.625" style="2" customWidth="1"/>
    <col min="5129" max="5129" width="8.875" style="2" customWidth="1"/>
    <col min="5130" max="5371" width="9" style="2"/>
    <col min="5372" max="5373" width="2.625" style="2" customWidth="1"/>
    <col min="5374" max="5375" width="7.5" style="2" customWidth="1"/>
    <col min="5376" max="5376" width="8.875" style="2" customWidth="1"/>
    <col min="5377" max="5377" width="10.75" style="2" customWidth="1"/>
    <col min="5378" max="5378" width="8.875" style="2" customWidth="1"/>
    <col min="5379" max="5380" width="2.625" style="2" customWidth="1"/>
    <col min="5381" max="5382" width="7.5" style="2" customWidth="1"/>
    <col min="5383" max="5383" width="8.875" style="2" customWidth="1"/>
    <col min="5384" max="5384" width="10.625" style="2" customWidth="1"/>
    <col min="5385" max="5385" width="8.875" style="2" customWidth="1"/>
    <col min="5386" max="5627" width="9" style="2"/>
    <col min="5628" max="5629" width="2.625" style="2" customWidth="1"/>
    <col min="5630" max="5631" width="7.5" style="2" customWidth="1"/>
    <col min="5632" max="5632" width="8.875" style="2" customWidth="1"/>
    <col min="5633" max="5633" width="10.75" style="2" customWidth="1"/>
    <col min="5634" max="5634" width="8.875" style="2" customWidth="1"/>
    <col min="5635" max="5636" width="2.625" style="2" customWidth="1"/>
    <col min="5637" max="5638" width="7.5" style="2" customWidth="1"/>
    <col min="5639" max="5639" width="8.875" style="2" customWidth="1"/>
    <col min="5640" max="5640" width="10.625" style="2" customWidth="1"/>
    <col min="5641" max="5641" width="8.875" style="2" customWidth="1"/>
    <col min="5642" max="5883" width="9" style="2"/>
    <col min="5884" max="5885" width="2.625" style="2" customWidth="1"/>
    <col min="5886" max="5887" width="7.5" style="2" customWidth="1"/>
    <col min="5888" max="5888" width="8.875" style="2" customWidth="1"/>
    <col min="5889" max="5889" width="10.75" style="2" customWidth="1"/>
    <col min="5890" max="5890" width="8.875" style="2" customWidth="1"/>
    <col min="5891" max="5892" width="2.625" style="2" customWidth="1"/>
    <col min="5893" max="5894" width="7.5" style="2" customWidth="1"/>
    <col min="5895" max="5895" width="8.875" style="2" customWidth="1"/>
    <col min="5896" max="5896" width="10.625" style="2" customWidth="1"/>
    <col min="5897" max="5897" width="8.875" style="2" customWidth="1"/>
    <col min="5898" max="6139" width="9" style="2"/>
    <col min="6140" max="6141" width="2.625" style="2" customWidth="1"/>
    <col min="6142" max="6143" width="7.5" style="2" customWidth="1"/>
    <col min="6144" max="6144" width="8.875" style="2" customWidth="1"/>
    <col min="6145" max="6145" width="10.75" style="2" customWidth="1"/>
    <col min="6146" max="6146" width="8.875" style="2" customWidth="1"/>
    <col min="6147" max="6148" width="2.625" style="2" customWidth="1"/>
    <col min="6149" max="6150" width="7.5" style="2" customWidth="1"/>
    <col min="6151" max="6151" width="8.875" style="2" customWidth="1"/>
    <col min="6152" max="6152" width="10.625" style="2" customWidth="1"/>
    <col min="6153" max="6153" width="8.875" style="2" customWidth="1"/>
    <col min="6154" max="6395" width="9" style="2"/>
    <col min="6396" max="6397" width="2.625" style="2" customWidth="1"/>
    <col min="6398" max="6399" width="7.5" style="2" customWidth="1"/>
    <col min="6400" max="6400" width="8.875" style="2" customWidth="1"/>
    <col min="6401" max="6401" width="10.75" style="2" customWidth="1"/>
    <col min="6402" max="6402" width="8.875" style="2" customWidth="1"/>
    <col min="6403" max="6404" width="2.625" style="2" customWidth="1"/>
    <col min="6405" max="6406" width="7.5" style="2" customWidth="1"/>
    <col min="6407" max="6407" width="8.875" style="2" customWidth="1"/>
    <col min="6408" max="6408" width="10.625" style="2" customWidth="1"/>
    <col min="6409" max="6409" width="8.875" style="2" customWidth="1"/>
    <col min="6410" max="6651" width="9" style="2"/>
    <col min="6652" max="6653" width="2.625" style="2" customWidth="1"/>
    <col min="6654" max="6655" width="7.5" style="2" customWidth="1"/>
    <col min="6656" max="6656" width="8.875" style="2" customWidth="1"/>
    <col min="6657" max="6657" width="10.75" style="2" customWidth="1"/>
    <col min="6658" max="6658" width="8.875" style="2" customWidth="1"/>
    <col min="6659" max="6660" width="2.625" style="2" customWidth="1"/>
    <col min="6661" max="6662" width="7.5" style="2" customWidth="1"/>
    <col min="6663" max="6663" width="8.875" style="2" customWidth="1"/>
    <col min="6664" max="6664" width="10.625" style="2" customWidth="1"/>
    <col min="6665" max="6665" width="8.875" style="2" customWidth="1"/>
    <col min="6666" max="6907" width="9" style="2"/>
    <col min="6908" max="6909" width="2.625" style="2" customWidth="1"/>
    <col min="6910" max="6911" width="7.5" style="2" customWidth="1"/>
    <col min="6912" max="6912" width="8.875" style="2" customWidth="1"/>
    <col min="6913" max="6913" width="10.75" style="2" customWidth="1"/>
    <col min="6914" max="6914" width="8.875" style="2" customWidth="1"/>
    <col min="6915" max="6916" width="2.625" style="2" customWidth="1"/>
    <col min="6917" max="6918" width="7.5" style="2" customWidth="1"/>
    <col min="6919" max="6919" width="8.875" style="2" customWidth="1"/>
    <col min="6920" max="6920" width="10.625" style="2" customWidth="1"/>
    <col min="6921" max="6921" width="8.875" style="2" customWidth="1"/>
    <col min="6922" max="7163" width="9" style="2"/>
    <col min="7164" max="7165" width="2.625" style="2" customWidth="1"/>
    <col min="7166" max="7167" width="7.5" style="2" customWidth="1"/>
    <col min="7168" max="7168" width="8.875" style="2" customWidth="1"/>
    <col min="7169" max="7169" width="10.75" style="2" customWidth="1"/>
    <col min="7170" max="7170" width="8.875" style="2" customWidth="1"/>
    <col min="7171" max="7172" width="2.625" style="2" customWidth="1"/>
    <col min="7173" max="7174" width="7.5" style="2" customWidth="1"/>
    <col min="7175" max="7175" width="8.875" style="2" customWidth="1"/>
    <col min="7176" max="7176" width="10.625" style="2" customWidth="1"/>
    <col min="7177" max="7177" width="8.875" style="2" customWidth="1"/>
    <col min="7178" max="7419" width="9" style="2"/>
    <col min="7420" max="7421" width="2.625" style="2" customWidth="1"/>
    <col min="7422" max="7423" width="7.5" style="2" customWidth="1"/>
    <col min="7424" max="7424" width="8.875" style="2" customWidth="1"/>
    <col min="7425" max="7425" width="10.75" style="2" customWidth="1"/>
    <col min="7426" max="7426" width="8.875" style="2" customWidth="1"/>
    <col min="7427" max="7428" width="2.625" style="2" customWidth="1"/>
    <col min="7429" max="7430" width="7.5" style="2" customWidth="1"/>
    <col min="7431" max="7431" width="8.875" style="2" customWidth="1"/>
    <col min="7432" max="7432" width="10.625" style="2" customWidth="1"/>
    <col min="7433" max="7433" width="8.875" style="2" customWidth="1"/>
    <col min="7434" max="7675" width="9" style="2"/>
    <col min="7676" max="7677" width="2.625" style="2" customWidth="1"/>
    <col min="7678" max="7679" width="7.5" style="2" customWidth="1"/>
    <col min="7680" max="7680" width="8.875" style="2" customWidth="1"/>
    <col min="7681" max="7681" width="10.75" style="2" customWidth="1"/>
    <col min="7682" max="7682" width="8.875" style="2" customWidth="1"/>
    <col min="7683" max="7684" width="2.625" style="2" customWidth="1"/>
    <col min="7685" max="7686" width="7.5" style="2" customWidth="1"/>
    <col min="7687" max="7687" width="8.875" style="2" customWidth="1"/>
    <col min="7688" max="7688" width="10.625" style="2" customWidth="1"/>
    <col min="7689" max="7689" width="8.875" style="2" customWidth="1"/>
    <col min="7690" max="7931" width="9" style="2"/>
    <col min="7932" max="7933" width="2.625" style="2" customWidth="1"/>
    <col min="7934" max="7935" width="7.5" style="2" customWidth="1"/>
    <col min="7936" max="7936" width="8.875" style="2" customWidth="1"/>
    <col min="7937" max="7937" width="10.75" style="2" customWidth="1"/>
    <col min="7938" max="7938" width="8.875" style="2" customWidth="1"/>
    <col min="7939" max="7940" width="2.625" style="2" customWidth="1"/>
    <col min="7941" max="7942" width="7.5" style="2" customWidth="1"/>
    <col min="7943" max="7943" width="8.875" style="2" customWidth="1"/>
    <col min="7944" max="7944" width="10.625" style="2" customWidth="1"/>
    <col min="7945" max="7945" width="8.875" style="2" customWidth="1"/>
    <col min="7946" max="8187" width="9" style="2"/>
    <col min="8188" max="8189" width="2.625" style="2" customWidth="1"/>
    <col min="8190" max="8191" width="7.5" style="2" customWidth="1"/>
    <col min="8192" max="8192" width="8.875" style="2" customWidth="1"/>
    <col min="8193" max="8193" width="10.75" style="2" customWidth="1"/>
    <col min="8194" max="8194" width="8.875" style="2" customWidth="1"/>
    <col min="8195" max="8196" width="2.625" style="2" customWidth="1"/>
    <col min="8197" max="8198" width="7.5" style="2" customWidth="1"/>
    <col min="8199" max="8199" width="8.875" style="2" customWidth="1"/>
    <col min="8200" max="8200" width="10.625" style="2" customWidth="1"/>
    <col min="8201" max="8201" width="8.875" style="2" customWidth="1"/>
    <col min="8202" max="8443" width="9" style="2"/>
    <col min="8444" max="8445" width="2.625" style="2" customWidth="1"/>
    <col min="8446" max="8447" width="7.5" style="2" customWidth="1"/>
    <col min="8448" max="8448" width="8.875" style="2" customWidth="1"/>
    <col min="8449" max="8449" width="10.75" style="2" customWidth="1"/>
    <col min="8450" max="8450" width="8.875" style="2" customWidth="1"/>
    <col min="8451" max="8452" width="2.625" style="2" customWidth="1"/>
    <col min="8453" max="8454" width="7.5" style="2" customWidth="1"/>
    <col min="8455" max="8455" width="8.875" style="2" customWidth="1"/>
    <col min="8456" max="8456" width="10.625" style="2" customWidth="1"/>
    <col min="8457" max="8457" width="8.875" style="2" customWidth="1"/>
    <col min="8458" max="8699" width="9" style="2"/>
    <col min="8700" max="8701" width="2.625" style="2" customWidth="1"/>
    <col min="8702" max="8703" width="7.5" style="2" customWidth="1"/>
    <col min="8704" max="8704" width="8.875" style="2" customWidth="1"/>
    <col min="8705" max="8705" width="10.75" style="2" customWidth="1"/>
    <col min="8706" max="8706" width="8.875" style="2" customWidth="1"/>
    <col min="8707" max="8708" width="2.625" style="2" customWidth="1"/>
    <col min="8709" max="8710" width="7.5" style="2" customWidth="1"/>
    <col min="8711" max="8711" width="8.875" style="2" customWidth="1"/>
    <col min="8712" max="8712" width="10.625" style="2" customWidth="1"/>
    <col min="8713" max="8713" width="8.875" style="2" customWidth="1"/>
    <col min="8714" max="8955" width="9" style="2"/>
    <col min="8956" max="8957" width="2.625" style="2" customWidth="1"/>
    <col min="8958" max="8959" width="7.5" style="2" customWidth="1"/>
    <col min="8960" max="8960" width="8.875" style="2" customWidth="1"/>
    <col min="8961" max="8961" width="10.75" style="2" customWidth="1"/>
    <col min="8962" max="8962" width="8.875" style="2" customWidth="1"/>
    <col min="8963" max="8964" width="2.625" style="2" customWidth="1"/>
    <col min="8965" max="8966" width="7.5" style="2" customWidth="1"/>
    <col min="8967" max="8967" width="8.875" style="2" customWidth="1"/>
    <col min="8968" max="8968" width="10.625" style="2" customWidth="1"/>
    <col min="8969" max="8969" width="8.875" style="2" customWidth="1"/>
    <col min="8970" max="9211" width="9" style="2"/>
    <col min="9212" max="9213" width="2.625" style="2" customWidth="1"/>
    <col min="9214" max="9215" width="7.5" style="2" customWidth="1"/>
    <col min="9216" max="9216" width="8.875" style="2" customWidth="1"/>
    <col min="9217" max="9217" width="10.75" style="2" customWidth="1"/>
    <col min="9218" max="9218" width="8.875" style="2" customWidth="1"/>
    <col min="9219" max="9220" width="2.625" style="2" customWidth="1"/>
    <col min="9221" max="9222" width="7.5" style="2" customWidth="1"/>
    <col min="9223" max="9223" width="8.875" style="2" customWidth="1"/>
    <col min="9224" max="9224" width="10.625" style="2" customWidth="1"/>
    <col min="9225" max="9225" width="8.875" style="2" customWidth="1"/>
    <col min="9226" max="9467" width="9" style="2"/>
    <col min="9468" max="9469" width="2.625" style="2" customWidth="1"/>
    <col min="9470" max="9471" width="7.5" style="2" customWidth="1"/>
    <col min="9472" max="9472" width="8.875" style="2" customWidth="1"/>
    <col min="9473" max="9473" width="10.75" style="2" customWidth="1"/>
    <col min="9474" max="9474" width="8.875" style="2" customWidth="1"/>
    <col min="9475" max="9476" width="2.625" style="2" customWidth="1"/>
    <col min="9477" max="9478" width="7.5" style="2" customWidth="1"/>
    <col min="9479" max="9479" width="8.875" style="2" customWidth="1"/>
    <col min="9480" max="9480" width="10.625" style="2" customWidth="1"/>
    <col min="9481" max="9481" width="8.875" style="2" customWidth="1"/>
    <col min="9482" max="9723" width="9" style="2"/>
    <col min="9724" max="9725" width="2.625" style="2" customWidth="1"/>
    <col min="9726" max="9727" width="7.5" style="2" customWidth="1"/>
    <col min="9728" max="9728" width="8.875" style="2" customWidth="1"/>
    <col min="9729" max="9729" width="10.75" style="2" customWidth="1"/>
    <col min="9730" max="9730" width="8.875" style="2" customWidth="1"/>
    <col min="9731" max="9732" width="2.625" style="2" customWidth="1"/>
    <col min="9733" max="9734" width="7.5" style="2" customWidth="1"/>
    <col min="9735" max="9735" width="8.875" style="2" customWidth="1"/>
    <col min="9736" max="9736" width="10.625" style="2" customWidth="1"/>
    <col min="9737" max="9737" width="8.875" style="2" customWidth="1"/>
    <col min="9738" max="9979" width="9" style="2"/>
    <col min="9980" max="9981" width="2.625" style="2" customWidth="1"/>
    <col min="9982" max="9983" width="7.5" style="2" customWidth="1"/>
    <col min="9984" max="9984" width="8.875" style="2" customWidth="1"/>
    <col min="9985" max="9985" width="10.75" style="2" customWidth="1"/>
    <col min="9986" max="9986" width="8.875" style="2" customWidth="1"/>
    <col min="9987" max="9988" width="2.625" style="2" customWidth="1"/>
    <col min="9989" max="9990" width="7.5" style="2" customWidth="1"/>
    <col min="9991" max="9991" width="8.875" style="2" customWidth="1"/>
    <col min="9992" max="9992" width="10.625" style="2" customWidth="1"/>
    <col min="9993" max="9993" width="8.875" style="2" customWidth="1"/>
    <col min="9994" max="10235" width="9" style="2"/>
    <col min="10236" max="10237" width="2.625" style="2" customWidth="1"/>
    <col min="10238" max="10239" width="7.5" style="2" customWidth="1"/>
    <col min="10240" max="10240" width="8.875" style="2" customWidth="1"/>
    <col min="10241" max="10241" width="10.75" style="2" customWidth="1"/>
    <col min="10242" max="10242" width="8.875" style="2" customWidth="1"/>
    <col min="10243" max="10244" width="2.625" style="2" customWidth="1"/>
    <col min="10245" max="10246" width="7.5" style="2" customWidth="1"/>
    <col min="10247" max="10247" width="8.875" style="2" customWidth="1"/>
    <col min="10248" max="10248" width="10.625" style="2" customWidth="1"/>
    <col min="10249" max="10249" width="8.875" style="2" customWidth="1"/>
    <col min="10250" max="10491" width="9" style="2"/>
    <col min="10492" max="10493" width="2.625" style="2" customWidth="1"/>
    <col min="10494" max="10495" width="7.5" style="2" customWidth="1"/>
    <col min="10496" max="10496" width="8.875" style="2" customWidth="1"/>
    <col min="10497" max="10497" width="10.75" style="2" customWidth="1"/>
    <col min="10498" max="10498" width="8.875" style="2" customWidth="1"/>
    <col min="10499" max="10500" width="2.625" style="2" customWidth="1"/>
    <col min="10501" max="10502" width="7.5" style="2" customWidth="1"/>
    <col min="10503" max="10503" width="8.875" style="2" customWidth="1"/>
    <col min="10504" max="10504" width="10.625" style="2" customWidth="1"/>
    <col min="10505" max="10505" width="8.875" style="2" customWidth="1"/>
    <col min="10506" max="10747" width="9" style="2"/>
    <col min="10748" max="10749" width="2.625" style="2" customWidth="1"/>
    <col min="10750" max="10751" width="7.5" style="2" customWidth="1"/>
    <col min="10752" max="10752" width="8.875" style="2" customWidth="1"/>
    <col min="10753" max="10753" width="10.75" style="2" customWidth="1"/>
    <col min="10754" max="10754" width="8.875" style="2" customWidth="1"/>
    <col min="10755" max="10756" width="2.625" style="2" customWidth="1"/>
    <col min="10757" max="10758" width="7.5" style="2" customWidth="1"/>
    <col min="10759" max="10759" width="8.875" style="2" customWidth="1"/>
    <col min="10760" max="10760" width="10.625" style="2" customWidth="1"/>
    <col min="10761" max="10761" width="8.875" style="2" customWidth="1"/>
    <col min="10762" max="11003" width="9" style="2"/>
    <col min="11004" max="11005" width="2.625" style="2" customWidth="1"/>
    <col min="11006" max="11007" width="7.5" style="2" customWidth="1"/>
    <col min="11008" max="11008" width="8.875" style="2" customWidth="1"/>
    <col min="11009" max="11009" width="10.75" style="2" customWidth="1"/>
    <col min="11010" max="11010" width="8.875" style="2" customWidth="1"/>
    <col min="11011" max="11012" width="2.625" style="2" customWidth="1"/>
    <col min="11013" max="11014" width="7.5" style="2" customWidth="1"/>
    <col min="11015" max="11015" width="8.875" style="2" customWidth="1"/>
    <col min="11016" max="11016" width="10.625" style="2" customWidth="1"/>
    <col min="11017" max="11017" width="8.875" style="2" customWidth="1"/>
    <col min="11018" max="11259" width="9" style="2"/>
    <col min="11260" max="11261" width="2.625" style="2" customWidth="1"/>
    <col min="11262" max="11263" width="7.5" style="2" customWidth="1"/>
    <col min="11264" max="11264" width="8.875" style="2" customWidth="1"/>
    <col min="11265" max="11265" width="10.75" style="2" customWidth="1"/>
    <col min="11266" max="11266" width="8.875" style="2" customWidth="1"/>
    <col min="11267" max="11268" width="2.625" style="2" customWidth="1"/>
    <col min="11269" max="11270" width="7.5" style="2" customWidth="1"/>
    <col min="11271" max="11271" width="8.875" style="2" customWidth="1"/>
    <col min="11272" max="11272" width="10.625" style="2" customWidth="1"/>
    <col min="11273" max="11273" width="8.875" style="2" customWidth="1"/>
    <col min="11274" max="11515" width="9" style="2"/>
    <col min="11516" max="11517" width="2.625" style="2" customWidth="1"/>
    <col min="11518" max="11519" width="7.5" style="2" customWidth="1"/>
    <col min="11520" max="11520" width="8.875" style="2" customWidth="1"/>
    <col min="11521" max="11521" width="10.75" style="2" customWidth="1"/>
    <col min="11522" max="11522" width="8.875" style="2" customWidth="1"/>
    <col min="11523" max="11524" width="2.625" style="2" customWidth="1"/>
    <col min="11525" max="11526" width="7.5" style="2" customWidth="1"/>
    <col min="11527" max="11527" width="8.875" style="2" customWidth="1"/>
    <col min="11528" max="11528" width="10.625" style="2" customWidth="1"/>
    <col min="11529" max="11529" width="8.875" style="2" customWidth="1"/>
    <col min="11530" max="11771" width="9" style="2"/>
    <col min="11772" max="11773" width="2.625" style="2" customWidth="1"/>
    <col min="11774" max="11775" width="7.5" style="2" customWidth="1"/>
    <col min="11776" max="11776" width="8.875" style="2" customWidth="1"/>
    <col min="11777" max="11777" width="10.75" style="2" customWidth="1"/>
    <col min="11778" max="11778" width="8.875" style="2" customWidth="1"/>
    <col min="11779" max="11780" width="2.625" style="2" customWidth="1"/>
    <col min="11781" max="11782" width="7.5" style="2" customWidth="1"/>
    <col min="11783" max="11783" width="8.875" style="2" customWidth="1"/>
    <col min="11784" max="11784" width="10.625" style="2" customWidth="1"/>
    <col min="11785" max="11785" width="8.875" style="2" customWidth="1"/>
    <col min="11786" max="12027" width="9" style="2"/>
    <col min="12028" max="12029" width="2.625" style="2" customWidth="1"/>
    <col min="12030" max="12031" width="7.5" style="2" customWidth="1"/>
    <col min="12032" max="12032" width="8.875" style="2" customWidth="1"/>
    <col min="12033" max="12033" width="10.75" style="2" customWidth="1"/>
    <col min="12034" max="12034" width="8.875" style="2" customWidth="1"/>
    <col min="12035" max="12036" width="2.625" style="2" customWidth="1"/>
    <col min="12037" max="12038" width="7.5" style="2" customWidth="1"/>
    <col min="12039" max="12039" width="8.875" style="2" customWidth="1"/>
    <col min="12040" max="12040" width="10.625" style="2" customWidth="1"/>
    <col min="12041" max="12041" width="8.875" style="2" customWidth="1"/>
    <col min="12042" max="12283" width="9" style="2"/>
    <col min="12284" max="12285" width="2.625" style="2" customWidth="1"/>
    <col min="12286" max="12287" width="7.5" style="2" customWidth="1"/>
    <col min="12288" max="12288" width="8.875" style="2" customWidth="1"/>
    <col min="12289" max="12289" width="10.75" style="2" customWidth="1"/>
    <col min="12290" max="12290" width="8.875" style="2" customWidth="1"/>
    <col min="12291" max="12292" width="2.625" style="2" customWidth="1"/>
    <col min="12293" max="12294" width="7.5" style="2" customWidth="1"/>
    <col min="12295" max="12295" width="8.875" style="2" customWidth="1"/>
    <col min="12296" max="12296" width="10.625" style="2" customWidth="1"/>
    <col min="12297" max="12297" width="8.875" style="2" customWidth="1"/>
    <col min="12298" max="12539" width="9" style="2"/>
    <col min="12540" max="12541" width="2.625" style="2" customWidth="1"/>
    <col min="12542" max="12543" width="7.5" style="2" customWidth="1"/>
    <col min="12544" max="12544" width="8.875" style="2" customWidth="1"/>
    <col min="12545" max="12545" width="10.75" style="2" customWidth="1"/>
    <col min="12546" max="12546" width="8.875" style="2" customWidth="1"/>
    <col min="12547" max="12548" width="2.625" style="2" customWidth="1"/>
    <col min="12549" max="12550" width="7.5" style="2" customWidth="1"/>
    <col min="12551" max="12551" width="8.875" style="2" customWidth="1"/>
    <col min="12552" max="12552" width="10.625" style="2" customWidth="1"/>
    <col min="12553" max="12553" width="8.875" style="2" customWidth="1"/>
    <col min="12554" max="12795" width="9" style="2"/>
    <col min="12796" max="12797" width="2.625" style="2" customWidth="1"/>
    <col min="12798" max="12799" width="7.5" style="2" customWidth="1"/>
    <col min="12800" max="12800" width="8.875" style="2" customWidth="1"/>
    <col min="12801" max="12801" width="10.75" style="2" customWidth="1"/>
    <col min="12802" max="12802" width="8.875" style="2" customWidth="1"/>
    <col min="12803" max="12804" width="2.625" style="2" customWidth="1"/>
    <col min="12805" max="12806" width="7.5" style="2" customWidth="1"/>
    <col min="12807" max="12807" width="8.875" style="2" customWidth="1"/>
    <col min="12808" max="12808" width="10.625" style="2" customWidth="1"/>
    <col min="12809" max="12809" width="8.875" style="2" customWidth="1"/>
    <col min="12810" max="13051" width="9" style="2"/>
    <col min="13052" max="13053" width="2.625" style="2" customWidth="1"/>
    <col min="13054" max="13055" width="7.5" style="2" customWidth="1"/>
    <col min="13056" max="13056" width="8.875" style="2" customWidth="1"/>
    <col min="13057" max="13057" width="10.75" style="2" customWidth="1"/>
    <col min="13058" max="13058" width="8.875" style="2" customWidth="1"/>
    <col min="13059" max="13060" width="2.625" style="2" customWidth="1"/>
    <col min="13061" max="13062" width="7.5" style="2" customWidth="1"/>
    <col min="13063" max="13063" width="8.875" style="2" customWidth="1"/>
    <col min="13064" max="13064" width="10.625" style="2" customWidth="1"/>
    <col min="13065" max="13065" width="8.875" style="2" customWidth="1"/>
    <col min="13066" max="13307" width="9" style="2"/>
    <col min="13308" max="13309" width="2.625" style="2" customWidth="1"/>
    <col min="13310" max="13311" width="7.5" style="2" customWidth="1"/>
    <col min="13312" max="13312" width="8.875" style="2" customWidth="1"/>
    <col min="13313" max="13313" width="10.75" style="2" customWidth="1"/>
    <col min="13314" max="13314" width="8.875" style="2" customWidth="1"/>
    <col min="13315" max="13316" width="2.625" style="2" customWidth="1"/>
    <col min="13317" max="13318" width="7.5" style="2" customWidth="1"/>
    <col min="13319" max="13319" width="8.875" style="2" customWidth="1"/>
    <col min="13320" max="13320" width="10.625" style="2" customWidth="1"/>
    <col min="13321" max="13321" width="8.875" style="2" customWidth="1"/>
    <col min="13322" max="13563" width="9" style="2"/>
    <col min="13564" max="13565" width="2.625" style="2" customWidth="1"/>
    <col min="13566" max="13567" width="7.5" style="2" customWidth="1"/>
    <col min="13568" max="13568" width="8.875" style="2" customWidth="1"/>
    <col min="13569" max="13569" width="10.75" style="2" customWidth="1"/>
    <col min="13570" max="13570" width="8.875" style="2" customWidth="1"/>
    <col min="13571" max="13572" width="2.625" style="2" customWidth="1"/>
    <col min="13573" max="13574" width="7.5" style="2" customWidth="1"/>
    <col min="13575" max="13575" width="8.875" style="2" customWidth="1"/>
    <col min="13576" max="13576" width="10.625" style="2" customWidth="1"/>
    <col min="13577" max="13577" width="8.875" style="2" customWidth="1"/>
    <col min="13578" max="13819" width="9" style="2"/>
    <col min="13820" max="13821" width="2.625" style="2" customWidth="1"/>
    <col min="13822" max="13823" width="7.5" style="2" customWidth="1"/>
    <col min="13824" max="13824" width="8.875" style="2" customWidth="1"/>
    <col min="13825" max="13825" width="10.75" style="2" customWidth="1"/>
    <col min="13826" max="13826" width="8.875" style="2" customWidth="1"/>
    <col min="13827" max="13828" width="2.625" style="2" customWidth="1"/>
    <col min="13829" max="13830" width="7.5" style="2" customWidth="1"/>
    <col min="13831" max="13831" width="8.875" style="2" customWidth="1"/>
    <col min="13832" max="13832" width="10.625" style="2" customWidth="1"/>
    <col min="13833" max="13833" width="8.875" style="2" customWidth="1"/>
    <col min="13834" max="14075" width="9" style="2"/>
    <col min="14076" max="14077" width="2.625" style="2" customWidth="1"/>
    <col min="14078" max="14079" width="7.5" style="2" customWidth="1"/>
    <col min="14080" max="14080" width="8.875" style="2" customWidth="1"/>
    <col min="14081" max="14081" width="10.75" style="2" customWidth="1"/>
    <col min="14082" max="14082" width="8.875" style="2" customWidth="1"/>
    <col min="14083" max="14084" width="2.625" style="2" customWidth="1"/>
    <col min="14085" max="14086" width="7.5" style="2" customWidth="1"/>
    <col min="14087" max="14087" width="8.875" style="2" customWidth="1"/>
    <col min="14088" max="14088" width="10.625" style="2" customWidth="1"/>
    <col min="14089" max="14089" width="8.875" style="2" customWidth="1"/>
    <col min="14090" max="14331" width="9" style="2"/>
    <col min="14332" max="14333" width="2.625" style="2" customWidth="1"/>
    <col min="14334" max="14335" width="7.5" style="2" customWidth="1"/>
    <col min="14336" max="14336" width="8.875" style="2" customWidth="1"/>
    <col min="14337" max="14337" width="10.75" style="2" customWidth="1"/>
    <col min="14338" max="14338" width="8.875" style="2" customWidth="1"/>
    <col min="14339" max="14340" width="2.625" style="2" customWidth="1"/>
    <col min="14341" max="14342" width="7.5" style="2" customWidth="1"/>
    <col min="14343" max="14343" width="8.875" style="2" customWidth="1"/>
    <col min="14344" max="14344" width="10.625" style="2" customWidth="1"/>
    <col min="14345" max="14345" width="8.875" style="2" customWidth="1"/>
    <col min="14346" max="14587" width="9" style="2"/>
    <col min="14588" max="14589" width="2.625" style="2" customWidth="1"/>
    <col min="14590" max="14591" width="7.5" style="2" customWidth="1"/>
    <col min="14592" max="14592" width="8.875" style="2" customWidth="1"/>
    <col min="14593" max="14593" width="10.75" style="2" customWidth="1"/>
    <col min="14594" max="14594" width="8.875" style="2" customWidth="1"/>
    <col min="14595" max="14596" width="2.625" style="2" customWidth="1"/>
    <col min="14597" max="14598" width="7.5" style="2" customWidth="1"/>
    <col min="14599" max="14599" width="8.875" style="2" customWidth="1"/>
    <col min="14600" max="14600" width="10.625" style="2" customWidth="1"/>
    <col min="14601" max="14601" width="8.875" style="2" customWidth="1"/>
    <col min="14602" max="14843" width="9" style="2"/>
    <col min="14844" max="14845" width="2.625" style="2" customWidth="1"/>
    <col min="14846" max="14847" width="7.5" style="2" customWidth="1"/>
    <col min="14848" max="14848" width="8.875" style="2" customWidth="1"/>
    <col min="14849" max="14849" width="10.75" style="2" customWidth="1"/>
    <col min="14850" max="14850" width="8.875" style="2" customWidth="1"/>
    <col min="14851" max="14852" width="2.625" style="2" customWidth="1"/>
    <col min="14853" max="14854" width="7.5" style="2" customWidth="1"/>
    <col min="14855" max="14855" width="8.875" style="2" customWidth="1"/>
    <col min="14856" max="14856" width="10.625" style="2" customWidth="1"/>
    <col min="14857" max="14857" width="8.875" style="2" customWidth="1"/>
    <col min="14858" max="15099" width="9" style="2"/>
    <col min="15100" max="15101" width="2.625" style="2" customWidth="1"/>
    <col min="15102" max="15103" width="7.5" style="2" customWidth="1"/>
    <col min="15104" max="15104" width="8.875" style="2" customWidth="1"/>
    <col min="15105" max="15105" width="10.75" style="2" customWidth="1"/>
    <col min="15106" max="15106" width="8.875" style="2" customWidth="1"/>
    <col min="15107" max="15108" width="2.625" style="2" customWidth="1"/>
    <col min="15109" max="15110" width="7.5" style="2" customWidth="1"/>
    <col min="15111" max="15111" width="8.875" style="2" customWidth="1"/>
    <col min="15112" max="15112" width="10.625" style="2" customWidth="1"/>
    <col min="15113" max="15113" width="8.875" style="2" customWidth="1"/>
    <col min="15114" max="15355" width="9" style="2"/>
    <col min="15356" max="15357" width="2.625" style="2" customWidth="1"/>
    <col min="15358" max="15359" width="7.5" style="2" customWidth="1"/>
    <col min="15360" max="15360" width="8.875" style="2" customWidth="1"/>
    <col min="15361" max="15361" width="10.75" style="2" customWidth="1"/>
    <col min="15362" max="15362" width="8.875" style="2" customWidth="1"/>
    <col min="15363" max="15364" width="2.625" style="2" customWidth="1"/>
    <col min="15365" max="15366" width="7.5" style="2" customWidth="1"/>
    <col min="15367" max="15367" width="8.875" style="2" customWidth="1"/>
    <col min="15368" max="15368" width="10.625" style="2" customWidth="1"/>
    <col min="15369" max="15369" width="8.875" style="2" customWidth="1"/>
    <col min="15370" max="15611" width="9" style="2"/>
    <col min="15612" max="15613" width="2.625" style="2" customWidth="1"/>
    <col min="15614" max="15615" width="7.5" style="2" customWidth="1"/>
    <col min="15616" max="15616" width="8.875" style="2" customWidth="1"/>
    <col min="15617" max="15617" width="10.75" style="2" customWidth="1"/>
    <col min="15618" max="15618" width="8.875" style="2" customWidth="1"/>
    <col min="15619" max="15620" width="2.625" style="2" customWidth="1"/>
    <col min="15621" max="15622" width="7.5" style="2" customWidth="1"/>
    <col min="15623" max="15623" width="8.875" style="2" customWidth="1"/>
    <col min="15624" max="15624" width="10.625" style="2" customWidth="1"/>
    <col min="15625" max="15625" width="8.875" style="2" customWidth="1"/>
    <col min="15626" max="15867" width="9" style="2"/>
    <col min="15868" max="15869" width="2.625" style="2" customWidth="1"/>
    <col min="15870" max="15871" width="7.5" style="2" customWidth="1"/>
    <col min="15872" max="15872" width="8.875" style="2" customWidth="1"/>
    <col min="15873" max="15873" width="10.75" style="2" customWidth="1"/>
    <col min="15874" max="15874" width="8.875" style="2" customWidth="1"/>
    <col min="15875" max="15876" width="2.625" style="2" customWidth="1"/>
    <col min="15877" max="15878" width="7.5" style="2" customWidth="1"/>
    <col min="15879" max="15879" width="8.875" style="2" customWidth="1"/>
    <col min="15880" max="15880" width="10.625" style="2" customWidth="1"/>
    <col min="15881" max="15881" width="8.875" style="2" customWidth="1"/>
    <col min="15882" max="16123" width="9" style="2"/>
    <col min="16124" max="16125" width="2.625" style="2" customWidth="1"/>
    <col min="16126" max="16127" width="7.5" style="2" customWidth="1"/>
    <col min="16128" max="16128" width="8.875" style="2" customWidth="1"/>
    <col min="16129" max="16129" width="10.75" style="2" customWidth="1"/>
    <col min="16130" max="16130" width="8.875" style="2" customWidth="1"/>
    <col min="16131" max="16132" width="2.625" style="2" customWidth="1"/>
    <col min="16133" max="16134" width="7.5" style="2" customWidth="1"/>
    <col min="16135" max="16135" width="8.875" style="2" customWidth="1"/>
    <col min="16136" max="16136" width="10.625" style="2" customWidth="1"/>
    <col min="16137" max="16137" width="8.875" style="2" customWidth="1"/>
    <col min="16138" max="16384" width="9" style="2"/>
  </cols>
  <sheetData>
    <row r="1" spans="1:25" ht="21" customHeight="1">
      <c r="B1" s="28"/>
      <c r="C1" s="28"/>
      <c r="D1" s="28"/>
      <c r="E1" s="201"/>
      <c r="F1" s="28"/>
      <c r="G1" s="304" t="s">
        <v>90</v>
      </c>
      <c r="H1" s="304"/>
      <c r="I1" s="304"/>
      <c r="J1" s="304"/>
      <c r="K1" s="304"/>
      <c r="L1" s="304"/>
      <c r="M1" s="304"/>
      <c r="N1" s="28"/>
      <c r="O1" s="28"/>
      <c r="W1" s="20"/>
    </row>
    <row r="2" spans="1:25" ht="5.25" customHeight="1" thickBot="1"/>
    <row r="3" spans="1:25" s="179" customFormat="1" ht="34.5" customHeight="1" thickBot="1">
      <c r="A3" s="187" t="s">
        <v>118</v>
      </c>
      <c r="B3" s="171" t="s">
        <v>96</v>
      </c>
      <c r="C3" s="305" t="s">
        <v>91</v>
      </c>
      <c r="D3" s="306"/>
      <c r="E3" s="172" t="s">
        <v>72</v>
      </c>
      <c r="F3" s="171" t="s">
        <v>106</v>
      </c>
      <c r="G3" s="213" t="s">
        <v>107</v>
      </c>
      <c r="H3" s="171" t="s">
        <v>99</v>
      </c>
      <c r="I3" s="171" t="s">
        <v>108</v>
      </c>
      <c r="J3" s="220" t="s">
        <v>100</v>
      </c>
      <c r="K3" s="221" t="s">
        <v>101</v>
      </c>
      <c r="L3" s="174" t="s">
        <v>102</v>
      </c>
      <c r="M3" s="171" t="s">
        <v>103</v>
      </c>
      <c r="N3" s="175" t="s">
        <v>109</v>
      </c>
      <c r="O3" s="171" t="s">
        <v>104</v>
      </c>
      <c r="P3" s="176" t="s">
        <v>105</v>
      </c>
      <c r="Q3" s="230" t="s">
        <v>95</v>
      </c>
      <c r="R3" s="174" t="s">
        <v>92</v>
      </c>
      <c r="S3" s="171" t="s">
        <v>97</v>
      </c>
      <c r="T3" s="171" t="s">
        <v>93</v>
      </c>
      <c r="U3" s="176" t="s">
        <v>94</v>
      </c>
      <c r="V3" s="230" t="s">
        <v>95</v>
      </c>
      <c r="W3" s="285" t="s">
        <v>98</v>
      </c>
      <c r="X3" s="290" t="s">
        <v>175</v>
      </c>
    </row>
    <row r="4" spans="1:25" ht="26.25" customHeight="1">
      <c r="A4" s="307">
        <v>1</v>
      </c>
      <c r="B4" s="32">
        <v>1</v>
      </c>
      <c r="C4" s="48" t="s">
        <v>5</v>
      </c>
      <c r="D4" s="122" t="s">
        <v>81</v>
      </c>
      <c r="E4" s="202"/>
      <c r="F4" s="129"/>
      <c r="G4" s="214"/>
      <c r="H4" s="191"/>
      <c r="I4" s="192"/>
      <c r="J4" s="272"/>
      <c r="K4" s="222"/>
      <c r="L4" s="99"/>
      <c r="M4" s="56"/>
      <c r="N4" s="56"/>
      <c r="O4" s="56"/>
      <c r="P4" s="97"/>
      <c r="Q4" s="231">
        <f>SUM(L4:P12)</f>
        <v>280</v>
      </c>
      <c r="R4" s="99"/>
      <c r="S4" s="56"/>
      <c r="T4" s="56"/>
      <c r="U4" s="141"/>
      <c r="V4" s="237">
        <f t="shared" ref="V4:V35" si="0">SUM(R4:U4)</f>
        <v>0</v>
      </c>
      <c r="W4" s="286">
        <f t="shared" ref="W4:W35" si="1">Q4+V4</f>
        <v>280</v>
      </c>
      <c r="X4" s="125"/>
    </row>
    <row r="5" spans="1:25" ht="26.25" customHeight="1">
      <c r="A5" s="308"/>
      <c r="B5" s="36">
        <v>2</v>
      </c>
      <c r="C5" s="45" t="s">
        <v>9</v>
      </c>
      <c r="D5" s="114" t="s">
        <v>82</v>
      </c>
      <c r="E5" s="203" t="s">
        <v>134</v>
      </c>
      <c r="F5" s="124" t="s">
        <v>136</v>
      </c>
      <c r="G5" s="215" t="s">
        <v>137</v>
      </c>
      <c r="H5" s="185" t="s">
        <v>138</v>
      </c>
      <c r="I5" s="193" t="s">
        <v>139</v>
      </c>
      <c r="J5" s="273">
        <v>0.75</v>
      </c>
      <c r="K5" s="223">
        <v>0.8125</v>
      </c>
      <c r="L5" s="229" t="s">
        <v>148</v>
      </c>
      <c r="M5" s="15"/>
      <c r="N5" s="15">
        <v>160</v>
      </c>
      <c r="O5" s="15"/>
      <c r="P5" s="98"/>
      <c r="Q5" s="232">
        <v>160</v>
      </c>
      <c r="R5" s="100">
        <v>30</v>
      </c>
      <c r="S5" s="15">
        <v>10</v>
      </c>
      <c r="T5" s="15">
        <v>5</v>
      </c>
      <c r="U5" s="142"/>
      <c r="V5" s="238">
        <f t="shared" si="0"/>
        <v>45</v>
      </c>
      <c r="W5" s="287">
        <f t="shared" si="1"/>
        <v>205</v>
      </c>
      <c r="X5" s="125"/>
    </row>
    <row r="6" spans="1:25" ht="26.25" customHeight="1">
      <c r="A6" s="308"/>
      <c r="B6" s="36">
        <v>3</v>
      </c>
      <c r="C6" s="45" t="s">
        <v>11</v>
      </c>
      <c r="D6" s="114" t="s">
        <v>81</v>
      </c>
      <c r="E6" s="203"/>
      <c r="F6" s="124"/>
      <c r="G6" s="215"/>
      <c r="H6" s="185"/>
      <c r="I6" s="193"/>
      <c r="J6" s="273"/>
      <c r="K6" s="223"/>
      <c r="L6" s="100"/>
      <c r="M6" s="15"/>
      <c r="N6" s="15"/>
      <c r="O6" s="15"/>
      <c r="P6" s="98"/>
      <c r="Q6" s="232">
        <f t="shared" ref="Q6:Q32" si="2">SUM(L6:P6)</f>
        <v>0</v>
      </c>
      <c r="R6" s="100"/>
      <c r="S6" s="15"/>
      <c r="T6" s="15"/>
      <c r="U6" s="142"/>
      <c r="V6" s="238">
        <f t="shared" si="0"/>
        <v>0</v>
      </c>
      <c r="W6" s="287">
        <f t="shared" si="1"/>
        <v>0</v>
      </c>
      <c r="X6" s="125"/>
    </row>
    <row r="7" spans="1:25" ht="26.25" customHeight="1">
      <c r="A7" s="308"/>
      <c r="B7" s="36">
        <v>4</v>
      </c>
      <c r="C7" s="45" t="s">
        <v>13</v>
      </c>
      <c r="D7" s="114" t="s">
        <v>81</v>
      </c>
      <c r="E7" s="203"/>
      <c r="F7" s="124"/>
      <c r="G7" s="215"/>
      <c r="H7" s="185"/>
      <c r="I7" s="193"/>
      <c r="J7" s="273"/>
      <c r="K7" s="223"/>
      <c r="L7" s="100"/>
      <c r="M7" s="15"/>
      <c r="N7" s="15"/>
      <c r="O7" s="15"/>
      <c r="P7" s="98"/>
      <c r="Q7" s="232">
        <f t="shared" si="2"/>
        <v>0</v>
      </c>
      <c r="R7" s="100"/>
      <c r="S7" s="15"/>
      <c r="T7" s="15"/>
      <c r="U7" s="142"/>
      <c r="V7" s="238">
        <f t="shared" si="0"/>
        <v>0</v>
      </c>
      <c r="W7" s="287">
        <f t="shared" si="1"/>
        <v>0</v>
      </c>
      <c r="X7" s="125"/>
    </row>
    <row r="8" spans="1:25" ht="26.25" customHeight="1">
      <c r="A8" s="308"/>
      <c r="B8" s="36">
        <v>5</v>
      </c>
      <c r="C8" s="45" t="s">
        <v>15</v>
      </c>
      <c r="D8" s="114" t="s">
        <v>81</v>
      </c>
      <c r="E8" s="203"/>
      <c r="F8" s="124"/>
      <c r="G8" s="215"/>
      <c r="H8" s="185"/>
      <c r="I8" s="193"/>
      <c r="J8" s="273"/>
      <c r="K8" s="223"/>
      <c r="L8" s="100"/>
      <c r="M8" s="15"/>
      <c r="N8" s="15"/>
      <c r="O8" s="15"/>
      <c r="P8" s="98"/>
      <c r="Q8" s="232">
        <f t="shared" si="2"/>
        <v>0</v>
      </c>
      <c r="R8" s="100"/>
      <c r="S8" s="15"/>
      <c r="T8" s="15"/>
      <c r="U8" s="142"/>
      <c r="V8" s="238">
        <f t="shared" si="0"/>
        <v>0</v>
      </c>
      <c r="W8" s="287">
        <f t="shared" si="1"/>
        <v>0</v>
      </c>
      <c r="X8" s="125"/>
    </row>
    <row r="9" spans="1:25" ht="26.25" customHeight="1">
      <c r="A9" s="308"/>
      <c r="B9" s="36">
        <v>6</v>
      </c>
      <c r="C9" s="45" t="s">
        <v>17</v>
      </c>
      <c r="D9" s="114" t="s">
        <v>82</v>
      </c>
      <c r="E9" s="203"/>
      <c r="F9" s="124"/>
      <c r="G9" s="215"/>
      <c r="H9" s="185"/>
      <c r="I9" s="193"/>
      <c r="J9" s="273"/>
      <c r="K9" s="223"/>
      <c r="L9" s="100"/>
      <c r="M9" s="15"/>
      <c r="N9" s="15"/>
      <c r="O9" s="15"/>
      <c r="P9" s="98"/>
      <c r="Q9" s="232">
        <f t="shared" si="2"/>
        <v>0</v>
      </c>
      <c r="R9" s="100"/>
      <c r="S9" s="15"/>
      <c r="T9" s="15"/>
      <c r="U9" s="142"/>
      <c r="V9" s="238">
        <f t="shared" si="0"/>
        <v>0</v>
      </c>
      <c r="W9" s="287">
        <f t="shared" si="1"/>
        <v>0</v>
      </c>
      <c r="X9" s="125"/>
    </row>
    <row r="10" spans="1:25" ht="26.25" customHeight="1">
      <c r="A10" s="308"/>
      <c r="B10" s="36">
        <v>7</v>
      </c>
      <c r="C10" s="45" t="s">
        <v>19</v>
      </c>
      <c r="D10" s="114" t="s">
        <v>82</v>
      </c>
      <c r="E10" s="203"/>
      <c r="F10" s="124"/>
      <c r="G10" s="215"/>
      <c r="H10" s="185"/>
      <c r="I10" s="193"/>
      <c r="J10" s="273"/>
      <c r="K10" s="223"/>
      <c r="L10" s="100"/>
      <c r="M10" s="15"/>
      <c r="N10" s="15"/>
      <c r="O10" s="15"/>
      <c r="P10" s="98"/>
      <c r="Q10" s="232">
        <f t="shared" si="2"/>
        <v>0</v>
      </c>
      <c r="R10" s="100"/>
      <c r="S10" s="15"/>
      <c r="T10" s="15"/>
      <c r="U10" s="142"/>
      <c r="V10" s="238">
        <f t="shared" si="0"/>
        <v>0</v>
      </c>
      <c r="W10" s="287">
        <f t="shared" si="1"/>
        <v>0</v>
      </c>
      <c r="X10" s="125"/>
      <c r="Y10" s="180"/>
    </row>
    <row r="11" spans="1:25" ht="26.25" customHeight="1">
      <c r="A11" s="308"/>
      <c r="B11" s="36">
        <v>8</v>
      </c>
      <c r="C11" s="45" t="s">
        <v>21</v>
      </c>
      <c r="D11" s="114" t="s">
        <v>82</v>
      </c>
      <c r="E11" s="203" t="s">
        <v>127</v>
      </c>
      <c r="F11" s="124" t="s">
        <v>128</v>
      </c>
      <c r="G11" s="215" t="s">
        <v>129</v>
      </c>
      <c r="H11" s="185" t="s">
        <v>130</v>
      </c>
      <c r="I11" s="193" t="s">
        <v>131</v>
      </c>
      <c r="J11" s="273">
        <v>0.77083333333333337</v>
      </c>
      <c r="K11" s="223">
        <v>0.83333333333333337</v>
      </c>
      <c r="L11" s="100"/>
      <c r="M11" s="15"/>
      <c r="N11" s="15">
        <v>120</v>
      </c>
      <c r="O11" s="15"/>
      <c r="P11" s="98"/>
      <c r="Q11" s="232">
        <f t="shared" si="2"/>
        <v>120</v>
      </c>
      <c r="R11" s="100">
        <v>60</v>
      </c>
      <c r="S11" s="15">
        <v>15</v>
      </c>
      <c r="T11" s="15">
        <v>5</v>
      </c>
      <c r="U11" s="142">
        <v>5</v>
      </c>
      <c r="V11" s="238">
        <f t="shared" si="0"/>
        <v>85</v>
      </c>
      <c r="W11" s="287">
        <f t="shared" si="1"/>
        <v>205</v>
      </c>
      <c r="X11" s="125"/>
    </row>
    <row r="12" spans="1:25" ht="26.25" customHeight="1" thickBot="1">
      <c r="A12" s="309"/>
      <c r="B12" s="42">
        <v>9</v>
      </c>
      <c r="C12" s="47" t="s">
        <v>23</v>
      </c>
      <c r="D12" s="153" t="s">
        <v>82</v>
      </c>
      <c r="E12" s="204"/>
      <c r="F12" s="131"/>
      <c r="G12" s="216"/>
      <c r="H12" s="194"/>
      <c r="I12" s="195"/>
      <c r="J12" s="274"/>
      <c r="K12" s="224"/>
      <c r="L12" s="137"/>
      <c r="M12" s="17"/>
      <c r="N12" s="17"/>
      <c r="O12" s="17"/>
      <c r="P12" s="107"/>
      <c r="Q12" s="233">
        <f t="shared" si="2"/>
        <v>0</v>
      </c>
      <c r="R12" s="137"/>
      <c r="S12" s="17"/>
      <c r="T12" s="17"/>
      <c r="U12" s="143"/>
      <c r="V12" s="239">
        <f t="shared" si="0"/>
        <v>0</v>
      </c>
      <c r="W12" s="288">
        <f t="shared" si="1"/>
        <v>0</v>
      </c>
      <c r="X12" s="125"/>
    </row>
    <row r="13" spans="1:25" ht="26.25" customHeight="1">
      <c r="A13" s="310">
        <v>2</v>
      </c>
      <c r="B13" s="32">
        <v>1</v>
      </c>
      <c r="C13" s="48" t="s">
        <v>25</v>
      </c>
      <c r="D13" s="122" t="s">
        <v>81</v>
      </c>
      <c r="E13" s="202"/>
      <c r="F13" s="129"/>
      <c r="G13" s="214"/>
      <c r="H13" s="191"/>
      <c r="I13" s="192"/>
      <c r="J13" s="272"/>
      <c r="K13" s="222"/>
      <c r="L13" s="99"/>
      <c r="M13" s="56"/>
      <c r="N13" s="56"/>
      <c r="O13" s="56"/>
      <c r="P13" s="97"/>
      <c r="Q13" s="231">
        <f t="shared" si="2"/>
        <v>0</v>
      </c>
      <c r="R13" s="99"/>
      <c r="S13" s="56"/>
      <c r="T13" s="56"/>
      <c r="U13" s="141"/>
      <c r="V13" s="237">
        <f t="shared" si="0"/>
        <v>0</v>
      </c>
      <c r="W13" s="286">
        <f t="shared" si="1"/>
        <v>0</v>
      </c>
      <c r="X13" s="125"/>
    </row>
    <row r="14" spans="1:25" ht="26.25" customHeight="1">
      <c r="A14" s="311"/>
      <c r="B14" s="36">
        <v>2</v>
      </c>
      <c r="C14" s="45" t="s">
        <v>27</v>
      </c>
      <c r="D14" s="114" t="s">
        <v>82</v>
      </c>
      <c r="E14" s="203" t="s">
        <v>122</v>
      </c>
      <c r="F14" s="124" t="s">
        <v>123</v>
      </c>
      <c r="G14" s="215" t="s">
        <v>124</v>
      </c>
      <c r="H14" s="185" t="s">
        <v>125</v>
      </c>
      <c r="I14" s="193" t="s">
        <v>126</v>
      </c>
      <c r="J14" s="273">
        <v>0.79166666666666663</v>
      </c>
      <c r="K14" s="223">
        <v>0.84375</v>
      </c>
      <c r="L14" s="100"/>
      <c r="M14" s="15"/>
      <c r="N14" s="15">
        <v>42</v>
      </c>
      <c r="O14" s="15"/>
      <c r="P14" s="98"/>
      <c r="Q14" s="232">
        <f t="shared" si="2"/>
        <v>42</v>
      </c>
      <c r="R14" s="100">
        <v>15</v>
      </c>
      <c r="S14" s="15">
        <v>3</v>
      </c>
      <c r="T14" s="15"/>
      <c r="U14" s="142"/>
      <c r="V14" s="238">
        <f t="shared" si="0"/>
        <v>18</v>
      </c>
      <c r="W14" s="287">
        <f t="shared" si="1"/>
        <v>60</v>
      </c>
      <c r="X14" s="125"/>
    </row>
    <row r="15" spans="1:25" ht="26.25" customHeight="1">
      <c r="A15" s="311"/>
      <c r="B15" s="36">
        <v>3</v>
      </c>
      <c r="C15" s="45" t="s">
        <v>29</v>
      </c>
      <c r="D15" s="114" t="s">
        <v>82</v>
      </c>
      <c r="E15" s="203"/>
      <c r="F15" s="124"/>
      <c r="G15" s="215"/>
      <c r="H15" s="185"/>
      <c r="I15" s="193"/>
      <c r="J15" s="273"/>
      <c r="K15" s="223"/>
      <c r="L15" s="100"/>
      <c r="M15" s="15"/>
      <c r="N15" s="15"/>
      <c r="O15" s="15"/>
      <c r="P15" s="98"/>
      <c r="Q15" s="232">
        <f t="shared" si="2"/>
        <v>0</v>
      </c>
      <c r="R15" s="100"/>
      <c r="S15" s="15"/>
      <c r="T15" s="15"/>
      <c r="U15" s="142"/>
      <c r="V15" s="238">
        <f t="shared" si="0"/>
        <v>0</v>
      </c>
      <c r="W15" s="287">
        <f t="shared" si="1"/>
        <v>0</v>
      </c>
      <c r="X15" s="125"/>
    </row>
    <row r="16" spans="1:25" ht="26.25" customHeight="1">
      <c r="A16" s="311"/>
      <c r="B16" s="36">
        <v>4</v>
      </c>
      <c r="C16" s="45" t="s">
        <v>31</v>
      </c>
      <c r="D16" s="114" t="s">
        <v>82</v>
      </c>
      <c r="E16" s="203" t="s">
        <v>135</v>
      </c>
      <c r="F16" s="124" t="s">
        <v>140</v>
      </c>
      <c r="G16" s="215" t="s">
        <v>141</v>
      </c>
      <c r="H16" s="185" t="s">
        <v>142</v>
      </c>
      <c r="I16" s="193" t="s">
        <v>143</v>
      </c>
      <c r="J16" s="273">
        <v>0.75</v>
      </c>
      <c r="K16" s="223">
        <v>0.81944444444444453</v>
      </c>
      <c r="L16" s="100"/>
      <c r="M16" s="15"/>
      <c r="N16" s="15">
        <v>104</v>
      </c>
      <c r="O16" s="15"/>
      <c r="P16" s="98">
        <v>263</v>
      </c>
      <c r="Q16" s="232">
        <f t="shared" si="2"/>
        <v>367</v>
      </c>
      <c r="R16" s="100">
        <v>80</v>
      </c>
      <c r="S16" s="15">
        <v>3</v>
      </c>
      <c r="T16" s="15">
        <v>2</v>
      </c>
      <c r="U16" s="142">
        <v>18</v>
      </c>
      <c r="V16" s="238">
        <f t="shared" si="0"/>
        <v>103</v>
      </c>
      <c r="W16" s="287">
        <f t="shared" si="1"/>
        <v>470</v>
      </c>
      <c r="X16" s="125"/>
    </row>
    <row r="17" spans="1:24" ht="26.25" customHeight="1">
      <c r="A17" s="311"/>
      <c r="B17" s="36">
        <v>5</v>
      </c>
      <c r="C17" s="45" t="s">
        <v>33</v>
      </c>
      <c r="D17" s="114" t="s">
        <v>81</v>
      </c>
      <c r="E17" s="203"/>
      <c r="F17" s="124"/>
      <c r="G17" s="215"/>
      <c r="H17" s="185"/>
      <c r="I17" s="193"/>
      <c r="J17" s="273"/>
      <c r="K17" s="223"/>
      <c r="L17" s="100"/>
      <c r="M17" s="15"/>
      <c r="N17" s="15"/>
      <c r="O17" s="15"/>
      <c r="P17" s="98"/>
      <c r="Q17" s="232">
        <f t="shared" si="2"/>
        <v>0</v>
      </c>
      <c r="R17" s="100"/>
      <c r="S17" s="15"/>
      <c r="T17" s="15"/>
      <c r="U17" s="142"/>
      <c r="V17" s="238">
        <f t="shared" si="0"/>
        <v>0</v>
      </c>
      <c r="W17" s="287">
        <f t="shared" si="1"/>
        <v>0</v>
      </c>
      <c r="X17" s="125"/>
    </row>
    <row r="18" spans="1:24" ht="26.25" customHeight="1">
      <c r="A18" s="311"/>
      <c r="B18" s="36">
        <v>6</v>
      </c>
      <c r="C18" s="45" t="s">
        <v>35</v>
      </c>
      <c r="D18" s="114" t="s">
        <v>82</v>
      </c>
      <c r="E18" s="203"/>
      <c r="F18" s="124"/>
      <c r="G18" s="215"/>
      <c r="H18" s="185"/>
      <c r="I18" s="193"/>
      <c r="J18" s="273"/>
      <c r="K18" s="223"/>
      <c r="L18" s="100"/>
      <c r="M18" s="15"/>
      <c r="N18" s="15"/>
      <c r="O18" s="15"/>
      <c r="P18" s="98"/>
      <c r="Q18" s="232">
        <f t="shared" si="2"/>
        <v>0</v>
      </c>
      <c r="R18" s="100"/>
      <c r="S18" s="15"/>
      <c r="T18" s="15"/>
      <c r="U18" s="142"/>
      <c r="V18" s="238">
        <f t="shared" si="0"/>
        <v>0</v>
      </c>
      <c r="W18" s="287">
        <f t="shared" si="1"/>
        <v>0</v>
      </c>
      <c r="X18" s="125"/>
    </row>
    <row r="19" spans="1:24" ht="26.25" customHeight="1">
      <c r="A19" s="311"/>
      <c r="B19" s="36">
        <v>7</v>
      </c>
      <c r="C19" s="45" t="s">
        <v>38</v>
      </c>
      <c r="D19" s="114" t="s">
        <v>81</v>
      </c>
      <c r="E19" s="203"/>
      <c r="F19" s="124"/>
      <c r="G19" s="215"/>
      <c r="H19" s="185"/>
      <c r="I19" s="193"/>
      <c r="J19" s="273"/>
      <c r="K19" s="223"/>
      <c r="L19" s="100"/>
      <c r="M19" s="15"/>
      <c r="N19" s="15"/>
      <c r="O19" s="15"/>
      <c r="P19" s="98"/>
      <c r="Q19" s="232">
        <f t="shared" si="2"/>
        <v>0</v>
      </c>
      <c r="R19" s="100"/>
      <c r="S19" s="15"/>
      <c r="T19" s="15"/>
      <c r="U19" s="142"/>
      <c r="V19" s="238">
        <f t="shared" si="0"/>
        <v>0</v>
      </c>
      <c r="W19" s="287">
        <f t="shared" si="1"/>
        <v>0</v>
      </c>
      <c r="X19" s="125"/>
    </row>
    <row r="20" spans="1:24" ht="26.25" customHeight="1">
      <c r="A20" s="311"/>
      <c r="B20" s="36">
        <v>8</v>
      </c>
      <c r="C20" s="45" t="s">
        <v>40</v>
      </c>
      <c r="D20" s="114" t="s">
        <v>82</v>
      </c>
      <c r="E20" s="203"/>
      <c r="F20" s="124"/>
      <c r="G20" s="215"/>
      <c r="H20" s="185"/>
      <c r="I20" s="193"/>
      <c r="J20" s="273"/>
      <c r="K20" s="223"/>
      <c r="L20" s="100"/>
      <c r="M20" s="15"/>
      <c r="N20" s="15"/>
      <c r="O20" s="15"/>
      <c r="P20" s="98"/>
      <c r="Q20" s="232">
        <f t="shared" si="2"/>
        <v>0</v>
      </c>
      <c r="R20" s="100"/>
      <c r="S20" s="15"/>
      <c r="T20" s="15"/>
      <c r="U20" s="142"/>
      <c r="V20" s="238">
        <f t="shared" si="0"/>
        <v>0</v>
      </c>
      <c r="W20" s="287">
        <f t="shared" si="1"/>
        <v>0</v>
      </c>
      <c r="X20" s="125"/>
    </row>
    <row r="21" spans="1:24" ht="26.25" customHeight="1">
      <c r="A21" s="311"/>
      <c r="B21" s="36">
        <v>9</v>
      </c>
      <c r="C21" s="45" t="s">
        <v>42</v>
      </c>
      <c r="D21" s="114" t="s">
        <v>82</v>
      </c>
      <c r="E21" s="203"/>
      <c r="F21" s="124"/>
      <c r="G21" s="215"/>
      <c r="H21" s="185"/>
      <c r="I21" s="193"/>
      <c r="J21" s="273"/>
      <c r="K21" s="223"/>
      <c r="L21" s="100"/>
      <c r="M21" s="15"/>
      <c r="N21" s="15"/>
      <c r="O21" s="15"/>
      <c r="P21" s="98"/>
      <c r="Q21" s="232">
        <f t="shared" si="2"/>
        <v>0</v>
      </c>
      <c r="R21" s="100"/>
      <c r="S21" s="15"/>
      <c r="T21" s="15"/>
      <c r="U21" s="142"/>
      <c r="V21" s="238">
        <f t="shared" si="0"/>
        <v>0</v>
      </c>
      <c r="W21" s="287">
        <f t="shared" si="1"/>
        <v>0</v>
      </c>
      <c r="X21" s="125"/>
    </row>
    <row r="22" spans="1:24" ht="26.25" customHeight="1">
      <c r="A22" s="311"/>
      <c r="B22" s="36">
        <v>10</v>
      </c>
      <c r="C22" s="45" t="s">
        <v>44</v>
      </c>
      <c r="D22" s="114" t="s">
        <v>82</v>
      </c>
      <c r="E22" s="203"/>
      <c r="F22" s="124"/>
      <c r="G22" s="215"/>
      <c r="H22" s="185"/>
      <c r="I22" s="193"/>
      <c r="J22" s="273"/>
      <c r="K22" s="223"/>
      <c r="L22" s="100"/>
      <c r="M22" s="15"/>
      <c r="N22" s="15"/>
      <c r="O22" s="15"/>
      <c r="P22" s="98"/>
      <c r="Q22" s="232">
        <f t="shared" si="2"/>
        <v>0</v>
      </c>
      <c r="R22" s="100"/>
      <c r="S22" s="15"/>
      <c r="T22" s="15"/>
      <c r="U22" s="142"/>
      <c r="V22" s="238">
        <f t="shared" si="0"/>
        <v>0</v>
      </c>
      <c r="W22" s="287">
        <f t="shared" si="1"/>
        <v>0</v>
      </c>
      <c r="X22" s="125"/>
    </row>
    <row r="23" spans="1:24" ht="26.25" customHeight="1">
      <c r="A23" s="311"/>
      <c r="B23" s="36">
        <v>11</v>
      </c>
      <c r="C23" s="45" t="s">
        <v>46</v>
      </c>
      <c r="D23" s="114" t="s">
        <v>81</v>
      </c>
      <c r="E23" s="203"/>
      <c r="F23" s="124"/>
      <c r="G23" s="215"/>
      <c r="H23" s="185"/>
      <c r="I23" s="193"/>
      <c r="J23" s="273"/>
      <c r="K23" s="223"/>
      <c r="L23" s="100"/>
      <c r="M23" s="15"/>
      <c r="N23" s="15"/>
      <c r="O23" s="15"/>
      <c r="P23" s="98"/>
      <c r="Q23" s="232">
        <f t="shared" si="2"/>
        <v>0</v>
      </c>
      <c r="R23" s="100"/>
      <c r="S23" s="15"/>
      <c r="T23" s="15"/>
      <c r="U23" s="142"/>
      <c r="V23" s="238">
        <f t="shared" si="0"/>
        <v>0</v>
      </c>
      <c r="W23" s="287">
        <f t="shared" si="1"/>
        <v>0</v>
      </c>
      <c r="X23" s="125"/>
    </row>
    <row r="24" spans="1:24" ht="26.25" customHeight="1" thickBot="1">
      <c r="A24" s="312"/>
      <c r="B24" s="42">
        <v>12</v>
      </c>
      <c r="C24" s="132" t="s">
        <v>48</v>
      </c>
      <c r="D24" s="153" t="s">
        <v>81</v>
      </c>
      <c r="E24" s="204"/>
      <c r="F24" s="131"/>
      <c r="G24" s="216"/>
      <c r="H24" s="194"/>
      <c r="I24" s="195"/>
      <c r="J24" s="274"/>
      <c r="K24" s="224"/>
      <c r="L24" s="137"/>
      <c r="M24" s="17"/>
      <c r="N24" s="17"/>
      <c r="O24" s="17"/>
      <c r="P24" s="107"/>
      <c r="Q24" s="233">
        <f t="shared" si="2"/>
        <v>0</v>
      </c>
      <c r="R24" s="137"/>
      <c r="S24" s="17"/>
      <c r="T24" s="17"/>
      <c r="U24" s="143"/>
      <c r="V24" s="240">
        <f t="shared" si="0"/>
        <v>0</v>
      </c>
      <c r="W24" s="288">
        <f t="shared" si="1"/>
        <v>0</v>
      </c>
      <c r="X24" s="125"/>
    </row>
    <row r="25" spans="1:24" ht="26.25" customHeight="1">
      <c r="A25" s="307">
        <v>3</v>
      </c>
      <c r="B25" s="32">
        <v>1</v>
      </c>
      <c r="C25" s="48" t="s">
        <v>50</v>
      </c>
      <c r="D25" s="122" t="s">
        <v>82</v>
      </c>
      <c r="E25" s="202"/>
      <c r="F25" s="129"/>
      <c r="G25" s="214"/>
      <c r="H25" s="191"/>
      <c r="I25" s="192"/>
      <c r="J25" s="272"/>
      <c r="K25" s="222"/>
      <c r="L25" s="99"/>
      <c r="M25" s="56"/>
      <c r="N25" s="56"/>
      <c r="O25" s="56"/>
      <c r="P25" s="97"/>
      <c r="Q25" s="234">
        <f t="shared" si="2"/>
        <v>0</v>
      </c>
      <c r="R25" s="99"/>
      <c r="S25" s="56"/>
      <c r="T25" s="56"/>
      <c r="U25" s="141"/>
      <c r="V25" s="237">
        <f t="shared" si="0"/>
        <v>0</v>
      </c>
      <c r="W25" s="286">
        <f t="shared" si="1"/>
        <v>0</v>
      </c>
      <c r="X25" s="125"/>
    </row>
    <row r="26" spans="1:24" ht="26.25" customHeight="1">
      <c r="A26" s="308"/>
      <c r="B26" s="36">
        <v>2</v>
      </c>
      <c r="C26" s="45" t="s">
        <v>52</v>
      </c>
      <c r="D26" s="114" t="s">
        <v>81</v>
      </c>
      <c r="E26" s="203"/>
      <c r="F26" s="124"/>
      <c r="G26" s="215"/>
      <c r="H26" s="185"/>
      <c r="I26" s="193"/>
      <c r="J26" s="273"/>
      <c r="K26" s="223"/>
      <c r="L26" s="100"/>
      <c r="M26" s="15"/>
      <c r="N26" s="15"/>
      <c r="O26" s="15"/>
      <c r="P26" s="98"/>
      <c r="Q26" s="232">
        <f t="shared" si="2"/>
        <v>0</v>
      </c>
      <c r="R26" s="100"/>
      <c r="S26" s="15"/>
      <c r="T26" s="15"/>
      <c r="U26" s="142"/>
      <c r="V26" s="238">
        <f t="shared" si="0"/>
        <v>0</v>
      </c>
      <c r="W26" s="287">
        <f t="shared" si="1"/>
        <v>0</v>
      </c>
      <c r="X26" s="125"/>
    </row>
    <row r="27" spans="1:24" ht="26.25" customHeight="1">
      <c r="A27" s="308"/>
      <c r="B27" s="36">
        <v>3</v>
      </c>
      <c r="C27" s="45" t="s">
        <v>54</v>
      </c>
      <c r="D27" s="114" t="s">
        <v>81</v>
      </c>
      <c r="E27" s="203"/>
      <c r="F27" s="124"/>
      <c r="G27" s="215"/>
      <c r="H27" s="185"/>
      <c r="I27" s="193"/>
      <c r="J27" s="273"/>
      <c r="K27" s="223"/>
      <c r="L27" s="100"/>
      <c r="M27" s="15"/>
      <c r="N27" s="15"/>
      <c r="O27" s="15"/>
      <c r="P27" s="98"/>
      <c r="Q27" s="232">
        <f t="shared" si="2"/>
        <v>0</v>
      </c>
      <c r="R27" s="100"/>
      <c r="S27" s="15"/>
      <c r="T27" s="15"/>
      <c r="U27" s="142"/>
      <c r="V27" s="238">
        <f t="shared" si="0"/>
        <v>0</v>
      </c>
      <c r="W27" s="287">
        <f t="shared" si="1"/>
        <v>0</v>
      </c>
      <c r="X27" s="125"/>
    </row>
    <row r="28" spans="1:24" ht="26.25" customHeight="1">
      <c r="A28" s="308"/>
      <c r="B28" s="36">
        <v>4</v>
      </c>
      <c r="C28" s="45" t="s">
        <v>56</v>
      </c>
      <c r="D28" s="114" t="s">
        <v>82</v>
      </c>
      <c r="E28" s="203"/>
      <c r="F28" s="124"/>
      <c r="G28" s="215"/>
      <c r="H28" s="185"/>
      <c r="I28" s="193"/>
      <c r="J28" s="273"/>
      <c r="K28" s="223"/>
      <c r="L28" s="100"/>
      <c r="M28" s="15"/>
      <c r="N28" s="15"/>
      <c r="O28" s="15"/>
      <c r="P28" s="98"/>
      <c r="Q28" s="232">
        <f t="shared" si="2"/>
        <v>0</v>
      </c>
      <c r="R28" s="100"/>
      <c r="S28" s="15"/>
      <c r="T28" s="15"/>
      <c r="U28" s="142"/>
      <c r="V28" s="238">
        <f t="shared" si="0"/>
        <v>0</v>
      </c>
      <c r="W28" s="287">
        <f t="shared" si="1"/>
        <v>0</v>
      </c>
      <c r="X28" s="125"/>
    </row>
    <row r="29" spans="1:24" ht="26.25" customHeight="1">
      <c r="A29" s="308"/>
      <c r="B29" s="36">
        <v>5</v>
      </c>
      <c r="C29" s="45" t="s">
        <v>58</v>
      </c>
      <c r="D29" s="114" t="s">
        <v>82</v>
      </c>
      <c r="E29" s="203"/>
      <c r="F29" s="124"/>
      <c r="G29" s="215"/>
      <c r="H29" s="185"/>
      <c r="I29" s="193"/>
      <c r="J29" s="273"/>
      <c r="K29" s="223"/>
      <c r="L29" s="100"/>
      <c r="M29" s="15"/>
      <c r="N29" s="15"/>
      <c r="O29" s="15"/>
      <c r="P29" s="98"/>
      <c r="Q29" s="232">
        <f t="shared" si="2"/>
        <v>0</v>
      </c>
      <c r="R29" s="100"/>
      <c r="S29" s="15"/>
      <c r="T29" s="15"/>
      <c r="U29" s="142"/>
      <c r="V29" s="238">
        <f t="shared" si="0"/>
        <v>0</v>
      </c>
      <c r="W29" s="287">
        <f t="shared" si="1"/>
        <v>0</v>
      </c>
      <c r="X29" s="125"/>
    </row>
    <row r="30" spans="1:24" ht="26.25" customHeight="1">
      <c r="A30" s="308"/>
      <c r="B30" s="36">
        <v>6</v>
      </c>
      <c r="C30" s="45" t="s">
        <v>60</v>
      </c>
      <c r="D30" s="114" t="s">
        <v>82</v>
      </c>
      <c r="E30" s="203"/>
      <c r="F30" s="124"/>
      <c r="G30" s="215"/>
      <c r="H30" s="185"/>
      <c r="I30" s="193"/>
      <c r="J30" s="273"/>
      <c r="K30" s="223"/>
      <c r="L30" s="100"/>
      <c r="M30" s="15"/>
      <c r="N30" s="15"/>
      <c r="O30" s="15"/>
      <c r="P30" s="98"/>
      <c r="Q30" s="232">
        <f t="shared" si="2"/>
        <v>0</v>
      </c>
      <c r="R30" s="100"/>
      <c r="S30" s="15"/>
      <c r="T30" s="15"/>
      <c r="U30" s="142"/>
      <c r="V30" s="238">
        <f t="shared" si="0"/>
        <v>0</v>
      </c>
      <c r="W30" s="287">
        <f t="shared" si="1"/>
        <v>0</v>
      </c>
      <c r="X30" s="125"/>
    </row>
    <row r="31" spans="1:24" ht="26.25" customHeight="1">
      <c r="A31" s="308"/>
      <c r="B31" s="36">
        <v>7</v>
      </c>
      <c r="C31" s="45" t="s">
        <v>62</v>
      </c>
      <c r="D31" s="114" t="s">
        <v>82</v>
      </c>
      <c r="E31" s="203"/>
      <c r="F31" s="124"/>
      <c r="G31" s="215"/>
      <c r="H31" s="185"/>
      <c r="I31" s="193"/>
      <c r="J31" s="273"/>
      <c r="K31" s="223"/>
      <c r="L31" s="100"/>
      <c r="M31" s="15"/>
      <c r="N31" s="15"/>
      <c r="O31" s="15"/>
      <c r="P31" s="98"/>
      <c r="Q31" s="232">
        <f t="shared" si="2"/>
        <v>0</v>
      </c>
      <c r="R31" s="100"/>
      <c r="S31" s="15"/>
      <c r="T31" s="15"/>
      <c r="U31" s="142"/>
      <c r="V31" s="238">
        <f t="shared" si="0"/>
        <v>0</v>
      </c>
      <c r="W31" s="287">
        <f t="shared" si="1"/>
        <v>0</v>
      </c>
      <c r="X31" s="125"/>
    </row>
    <row r="32" spans="1:24" ht="26.25" customHeight="1">
      <c r="A32" s="308"/>
      <c r="B32" s="36">
        <v>8</v>
      </c>
      <c r="C32" s="45" t="s">
        <v>64</v>
      </c>
      <c r="D32" s="114" t="s">
        <v>82</v>
      </c>
      <c r="E32" s="203" t="s">
        <v>88</v>
      </c>
      <c r="F32" s="124"/>
      <c r="G32" s="215"/>
      <c r="H32" s="185"/>
      <c r="I32" s="193"/>
      <c r="J32" s="273"/>
      <c r="K32" s="223"/>
      <c r="L32" s="100"/>
      <c r="M32" s="15"/>
      <c r="N32" s="15"/>
      <c r="O32" s="15"/>
      <c r="P32" s="98"/>
      <c r="Q32" s="232">
        <f t="shared" si="2"/>
        <v>0</v>
      </c>
      <c r="R32" s="100"/>
      <c r="S32" s="15"/>
      <c r="T32" s="15"/>
      <c r="U32" s="142"/>
      <c r="V32" s="238">
        <f t="shared" si="0"/>
        <v>0</v>
      </c>
      <c r="W32" s="287">
        <f t="shared" si="1"/>
        <v>0</v>
      </c>
      <c r="X32" s="125"/>
    </row>
    <row r="33" spans="1:24" ht="26.25" customHeight="1" thickBot="1">
      <c r="A33" s="309"/>
      <c r="B33" s="42">
        <v>9</v>
      </c>
      <c r="C33" s="47" t="s">
        <v>66</v>
      </c>
      <c r="D33" s="153" t="s">
        <v>82</v>
      </c>
      <c r="E33" s="203" t="s">
        <v>88</v>
      </c>
      <c r="F33" s="131" t="s">
        <v>180</v>
      </c>
      <c r="G33" s="216" t="s">
        <v>181</v>
      </c>
      <c r="H33" s="194" t="s">
        <v>182</v>
      </c>
      <c r="I33" s="195" t="s">
        <v>183</v>
      </c>
      <c r="J33" s="274">
        <v>0.77083333333333337</v>
      </c>
      <c r="K33" s="224">
        <v>0.83333333333333337</v>
      </c>
      <c r="L33" s="137" t="s">
        <v>184</v>
      </c>
      <c r="M33" s="17"/>
      <c r="N33" s="17">
        <v>31</v>
      </c>
      <c r="O33" s="17"/>
      <c r="P33" s="107"/>
      <c r="Q33" s="235">
        <v>51</v>
      </c>
      <c r="R33" s="137">
        <v>20</v>
      </c>
      <c r="S33" s="17"/>
      <c r="T33" s="17">
        <v>4</v>
      </c>
      <c r="U33" s="143"/>
      <c r="V33" s="240">
        <f t="shared" si="0"/>
        <v>24</v>
      </c>
      <c r="W33" s="288">
        <f t="shared" si="1"/>
        <v>75</v>
      </c>
      <c r="X33" s="125"/>
    </row>
    <row r="34" spans="1:24" ht="26.25" customHeight="1">
      <c r="A34" s="119"/>
      <c r="B34" s="32">
        <v>1</v>
      </c>
      <c r="C34" s="48" t="s">
        <v>68</v>
      </c>
      <c r="D34" s="122" t="s">
        <v>82</v>
      </c>
      <c r="E34" s="202" t="s">
        <v>135</v>
      </c>
      <c r="F34" s="129" t="s">
        <v>144</v>
      </c>
      <c r="G34" s="214" t="s">
        <v>145</v>
      </c>
      <c r="H34" s="191" t="s">
        <v>146</v>
      </c>
      <c r="I34" s="192" t="s">
        <v>147</v>
      </c>
      <c r="J34" s="272">
        <v>0.79166666666666663</v>
      </c>
      <c r="K34" s="222">
        <v>0.83333333333333337</v>
      </c>
      <c r="L34" s="99"/>
      <c r="M34" s="56"/>
      <c r="N34" s="56">
        <v>330</v>
      </c>
      <c r="O34" s="56"/>
      <c r="P34" s="97"/>
      <c r="Q34" s="231">
        <f t="shared" ref="Q34:Q67" si="3">SUM(L34:P34)</f>
        <v>330</v>
      </c>
      <c r="R34" s="99">
        <v>220</v>
      </c>
      <c r="S34" s="56">
        <v>6</v>
      </c>
      <c r="T34" s="56">
        <v>4</v>
      </c>
      <c r="U34" s="141">
        <v>4</v>
      </c>
      <c r="V34" s="241">
        <f t="shared" si="0"/>
        <v>234</v>
      </c>
      <c r="W34" s="286">
        <f t="shared" si="1"/>
        <v>564</v>
      </c>
      <c r="X34" s="125"/>
    </row>
    <row r="35" spans="1:24" ht="26.25" customHeight="1">
      <c r="A35" s="299">
        <v>4</v>
      </c>
      <c r="B35" s="36">
        <v>2</v>
      </c>
      <c r="C35" s="45" t="s">
        <v>70</v>
      </c>
      <c r="D35" s="114" t="s">
        <v>82</v>
      </c>
      <c r="E35" s="203"/>
      <c r="F35" s="124"/>
      <c r="G35" s="215"/>
      <c r="H35" s="185"/>
      <c r="I35" s="193"/>
      <c r="J35" s="273"/>
      <c r="K35" s="223"/>
      <c r="L35" s="100"/>
      <c r="M35" s="15"/>
      <c r="N35" s="15"/>
      <c r="O35" s="15"/>
      <c r="P35" s="98"/>
      <c r="Q35" s="232">
        <f t="shared" si="3"/>
        <v>0</v>
      </c>
      <c r="R35" s="100"/>
      <c r="S35" s="15"/>
      <c r="T35" s="15"/>
      <c r="U35" s="142"/>
      <c r="V35" s="238">
        <f t="shared" si="0"/>
        <v>0</v>
      </c>
      <c r="W35" s="287">
        <f t="shared" si="1"/>
        <v>0</v>
      </c>
      <c r="X35" s="125"/>
    </row>
    <row r="36" spans="1:24" ht="26.25" customHeight="1">
      <c r="A36" s="313"/>
      <c r="B36" s="36">
        <v>3</v>
      </c>
      <c r="C36" s="128" t="s">
        <v>71</v>
      </c>
      <c r="D36" s="114" t="s">
        <v>82</v>
      </c>
      <c r="E36" s="203"/>
      <c r="F36" s="124"/>
      <c r="G36" s="215"/>
      <c r="H36" s="185"/>
      <c r="I36" s="193"/>
      <c r="J36" s="273"/>
      <c r="K36" s="223"/>
      <c r="L36" s="100"/>
      <c r="M36" s="15"/>
      <c r="N36" s="15"/>
      <c r="O36" s="15"/>
      <c r="P36" s="98"/>
      <c r="Q36" s="232">
        <f t="shared" si="3"/>
        <v>0</v>
      </c>
      <c r="R36" s="100"/>
      <c r="S36" s="15"/>
      <c r="T36" s="15"/>
      <c r="U36" s="142"/>
      <c r="V36" s="238">
        <f t="shared" ref="V36:V67" si="4">SUM(R36:U36)</f>
        <v>0</v>
      </c>
      <c r="W36" s="287">
        <f t="shared" ref="W36:W67" si="5">Q36+V36</f>
        <v>0</v>
      </c>
      <c r="X36" s="125"/>
    </row>
    <row r="37" spans="1:24" ht="26.25" customHeight="1">
      <c r="A37" s="313"/>
      <c r="B37" s="38">
        <v>4</v>
      </c>
      <c r="C37" s="39" t="s">
        <v>7</v>
      </c>
      <c r="D37" s="154" t="s">
        <v>82</v>
      </c>
      <c r="E37" s="205"/>
      <c r="F37" s="126"/>
      <c r="G37" s="217"/>
      <c r="H37" s="196"/>
      <c r="I37" s="193"/>
      <c r="J37" s="273"/>
      <c r="K37" s="223"/>
      <c r="L37" s="100"/>
      <c r="M37" s="15"/>
      <c r="N37" s="15"/>
      <c r="O37" s="15"/>
      <c r="P37" s="98"/>
      <c r="Q37" s="232">
        <f t="shared" si="3"/>
        <v>0</v>
      </c>
      <c r="R37" s="100"/>
      <c r="S37" s="15"/>
      <c r="T37" s="15"/>
      <c r="U37" s="142"/>
      <c r="V37" s="238">
        <f t="shared" si="4"/>
        <v>0</v>
      </c>
      <c r="W37" s="287">
        <f t="shared" si="5"/>
        <v>0</v>
      </c>
      <c r="X37" s="125"/>
    </row>
    <row r="38" spans="1:24" ht="31.5" customHeight="1">
      <c r="A38" s="313"/>
      <c r="B38" s="38">
        <v>5</v>
      </c>
      <c r="C38" s="39" t="s">
        <v>10</v>
      </c>
      <c r="D38" s="154" t="s">
        <v>82</v>
      </c>
      <c r="E38" s="282" t="s">
        <v>174</v>
      </c>
      <c r="F38" s="124" t="s">
        <v>119</v>
      </c>
      <c r="G38" s="215" t="s">
        <v>120</v>
      </c>
      <c r="H38" s="185" t="s">
        <v>121</v>
      </c>
      <c r="I38" s="185" t="s">
        <v>165</v>
      </c>
      <c r="J38" s="273">
        <v>0.78125</v>
      </c>
      <c r="K38" s="223">
        <v>0.84375</v>
      </c>
      <c r="L38" s="100"/>
      <c r="M38" s="125"/>
      <c r="N38" s="125">
        <v>200</v>
      </c>
      <c r="O38" s="125"/>
      <c r="P38" s="98"/>
      <c r="Q38" s="232">
        <f t="shared" si="3"/>
        <v>200</v>
      </c>
      <c r="R38" s="100">
        <v>72</v>
      </c>
      <c r="S38" s="125">
        <v>5</v>
      </c>
      <c r="T38" s="127">
        <v>6</v>
      </c>
      <c r="U38" s="144">
        <v>15</v>
      </c>
      <c r="V38" s="238">
        <f t="shared" si="4"/>
        <v>98</v>
      </c>
      <c r="W38" s="287">
        <f t="shared" si="5"/>
        <v>298</v>
      </c>
      <c r="X38" s="125"/>
    </row>
    <row r="39" spans="1:24" ht="26.25" customHeight="1">
      <c r="A39" s="313"/>
      <c r="B39" s="38">
        <v>6</v>
      </c>
      <c r="C39" s="39" t="s">
        <v>12</v>
      </c>
      <c r="D39" s="154" t="s">
        <v>82</v>
      </c>
      <c r="E39" s="203"/>
      <c r="F39" s="124"/>
      <c r="G39" s="215"/>
      <c r="H39" s="185"/>
      <c r="I39" s="188"/>
      <c r="J39" s="273"/>
      <c r="K39" s="223"/>
      <c r="L39" s="100"/>
      <c r="M39" s="125"/>
      <c r="N39" s="125"/>
      <c r="O39" s="125"/>
      <c r="P39" s="98"/>
      <c r="Q39" s="232">
        <f t="shared" si="3"/>
        <v>0</v>
      </c>
      <c r="R39" s="100"/>
      <c r="S39" s="125"/>
      <c r="T39" s="127"/>
      <c r="U39" s="144"/>
      <c r="V39" s="238">
        <f t="shared" si="4"/>
        <v>0</v>
      </c>
      <c r="W39" s="287">
        <f t="shared" si="5"/>
        <v>0</v>
      </c>
      <c r="X39" s="125"/>
    </row>
    <row r="40" spans="1:24" ht="26.25" customHeight="1">
      <c r="A40" s="313"/>
      <c r="B40" s="38">
        <v>7</v>
      </c>
      <c r="C40" s="39" t="s">
        <v>14</v>
      </c>
      <c r="D40" s="154" t="s">
        <v>82</v>
      </c>
      <c r="E40" s="203"/>
      <c r="F40" s="124"/>
      <c r="G40" s="215"/>
      <c r="H40" s="185"/>
      <c r="I40" s="188"/>
      <c r="J40" s="273"/>
      <c r="K40" s="223"/>
      <c r="L40" s="100"/>
      <c r="M40" s="125"/>
      <c r="N40" s="125"/>
      <c r="O40" s="125"/>
      <c r="P40" s="98"/>
      <c r="Q40" s="232">
        <f t="shared" si="3"/>
        <v>0</v>
      </c>
      <c r="R40" s="100"/>
      <c r="S40" s="125"/>
      <c r="T40" s="127"/>
      <c r="U40" s="144"/>
      <c r="V40" s="238">
        <f t="shared" si="4"/>
        <v>0</v>
      </c>
      <c r="W40" s="287">
        <f t="shared" si="5"/>
        <v>0</v>
      </c>
      <c r="X40" s="125"/>
    </row>
    <row r="41" spans="1:24" ht="26.25" customHeight="1">
      <c r="A41" s="313"/>
      <c r="B41" s="38">
        <v>9</v>
      </c>
      <c r="C41" s="39" t="s">
        <v>16</v>
      </c>
      <c r="D41" s="154" t="s">
        <v>81</v>
      </c>
      <c r="E41" s="203"/>
      <c r="F41" s="124"/>
      <c r="G41" s="215"/>
      <c r="H41" s="185"/>
      <c r="I41" s="188"/>
      <c r="J41" s="273"/>
      <c r="K41" s="223"/>
      <c r="L41" s="100"/>
      <c r="M41" s="125"/>
      <c r="N41" s="125"/>
      <c r="O41" s="125"/>
      <c r="P41" s="98"/>
      <c r="Q41" s="232">
        <f t="shared" si="3"/>
        <v>0</v>
      </c>
      <c r="R41" s="100"/>
      <c r="S41" s="125"/>
      <c r="T41" s="127"/>
      <c r="U41" s="144"/>
      <c r="V41" s="238">
        <f t="shared" si="4"/>
        <v>0</v>
      </c>
      <c r="W41" s="287">
        <f t="shared" si="5"/>
        <v>0</v>
      </c>
      <c r="X41" s="125"/>
    </row>
    <row r="42" spans="1:24" ht="26.25" customHeight="1">
      <c r="A42" s="313"/>
      <c r="B42" s="38">
        <v>10</v>
      </c>
      <c r="C42" s="39" t="s">
        <v>18</v>
      </c>
      <c r="D42" s="154" t="s">
        <v>81</v>
      </c>
      <c r="E42" s="203"/>
      <c r="F42" s="124"/>
      <c r="G42" s="215"/>
      <c r="H42" s="185"/>
      <c r="I42" s="188"/>
      <c r="J42" s="273"/>
      <c r="K42" s="223"/>
      <c r="L42" s="100"/>
      <c r="M42" s="125"/>
      <c r="N42" s="125"/>
      <c r="O42" s="125"/>
      <c r="P42" s="98"/>
      <c r="Q42" s="232">
        <f t="shared" si="3"/>
        <v>0</v>
      </c>
      <c r="R42" s="100"/>
      <c r="S42" s="125"/>
      <c r="T42" s="127"/>
      <c r="U42" s="144"/>
      <c r="V42" s="238">
        <f t="shared" si="4"/>
        <v>0</v>
      </c>
      <c r="W42" s="287">
        <f t="shared" si="5"/>
        <v>0</v>
      </c>
      <c r="X42" s="125"/>
    </row>
    <row r="43" spans="1:24" ht="26.25" customHeight="1" thickBot="1">
      <c r="A43" s="314"/>
      <c r="B43" s="40">
        <v>11</v>
      </c>
      <c r="C43" s="41" t="s">
        <v>20</v>
      </c>
      <c r="D43" s="155" t="s">
        <v>82</v>
      </c>
      <c r="E43" s="204"/>
      <c r="F43" s="131"/>
      <c r="G43" s="216"/>
      <c r="H43" s="194"/>
      <c r="I43" s="197"/>
      <c r="J43" s="274"/>
      <c r="K43" s="224"/>
      <c r="L43" s="137"/>
      <c r="M43" s="130"/>
      <c r="N43" s="130"/>
      <c r="O43" s="130"/>
      <c r="P43" s="107"/>
      <c r="Q43" s="233">
        <f t="shared" si="3"/>
        <v>0</v>
      </c>
      <c r="R43" s="137"/>
      <c r="S43" s="130"/>
      <c r="T43" s="134"/>
      <c r="U43" s="145"/>
      <c r="V43" s="240">
        <f t="shared" si="4"/>
        <v>0</v>
      </c>
      <c r="W43" s="288">
        <f t="shared" si="5"/>
        <v>0</v>
      </c>
      <c r="X43" s="125"/>
    </row>
    <row r="44" spans="1:24" ht="26.25" customHeight="1">
      <c r="A44" s="295">
        <v>5</v>
      </c>
      <c r="B44" s="34">
        <v>1</v>
      </c>
      <c r="C44" s="35" t="s">
        <v>22</v>
      </c>
      <c r="D44" s="156" t="s">
        <v>82</v>
      </c>
      <c r="E44" s="202" t="s">
        <v>135</v>
      </c>
      <c r="F44" s="129" t="s">
        <v>149</v>
      </c>
      <c r="G44" s="214" t="s">
        <v>150</v>
      </c>
      <c r="H44" s="191" t="s">
        <v>166</v>
      </c>
      <c r="I44" s="198" t="s">
        <v>154</v>
      </c>
      <c r="J44" s="272">
        <v>0.76041666666666663</v>
      </c>
      <c r="K44" s="222">
        <v>0.83333333333333337</v>
      </c>
      <c r="L44" s="99"/>
      <c r="M44" s="120"/>
      <c r="N44" s="120">
        <v>84</v>
      </c>
      <c r="O44" s="120"/>
      <c r="P44" s="97"/>
      <c r="Q44" s="234">
        <f t="shared" si="3"/>
        <v>84</v>
      </c>
      <c r="R44" s="99">
        <v>10</v>
      </c>
      <c r="S44" s="120">
        <v>1</v>
      </c>
      <c r="T44" s="136">
        <v>3</v>
      </c>
      <c r="U44" s="146"/>
      <c r="V44" s="241">
        <f t="shared" si="4"/>
        <v>14</v>
      </c>
      <c r="W44" s="286">
        <f t="shared" si="5"/>
        <v>98</v>
      </c>
      <c r="X44" s="125"/>
    </row>
    <row r="45" spans="1:24" ht="26.25" customHeight="1">
      <c r="A45" s="296"/>
      <c r="B45" s="38">
        <v>2</v>
      </c>
      <c r="C45" s="39" t="s">
        <v>24</v>
      </c>
      <c r="D45" s="154" t="s">
        <v>82</v>
      </c>
      <c r="E45" s="203" t="s">
        <v>173</v>
      </c>
      <c r="F45" s="124" t="s">
        <v>176</v>
      </c>
      <c r="G45" s="283" t="s">
        <v>177</v>
      </c>
      <c r="H45" s="185" t="s">
        <v>178</v>
      </c>
      <c r="I45" s="188" t="s">
        <v>178</v>
      </c>
      <c r="J45" s="273">
        <v>0.79166666666666663</v>
      </c>
      <c r="K45" s="223">
        <v>0.86111111111111116</v>
      </c>
      <c r="L45" s="100"/>
      <c r="M45" s="125"/>
      <c r="N45" s="125">
        <v>260</v>
      </c>
      <c r="O45" s="125"/>
      <c r="P45" s="98"/>
      <c r="Q45" s="232">
        <f t="shared" si="3"/>
        <v>260</v>
      </c>
      <c r="R45" s="100">
        <v>95</v>
      </c>
      <c r="S45" s="125">
        <v>10</v>
      </c>
      <c r="T45" s="127">
        <v>5</v>
      </c>
      <c r="U45" s="144">
        <v>25</v>
      </c>
      <c r="V45" s="238">
        <f t="shared" si="4"/>
        <v>135</v>
      </c>
      <c r="W45" s="287">
        <f t="shared" si="5"/>
        <v>395</v>
      </c>
      <c r="X45" s="125"/>
    </row>
    <row r="46" spans="1:24" ht="26.25" customHeight="1">
      <c r="A46" s="296"/>
      <c r="B46" s="38">
        <v>3</v>
      </c>
      <c r="C46" s="39" t="s">
        <v>26</v>
      </c>
      <c r="D46" s="154" t="s">
        <v>82</v>
      </c>
      <c r="E46" s="203" t="s">
        <v>135</v>
      </c>
      <c r="F46" s="124" t="s">
        <v>155</v>
      </c>
      <c r="G46" s="215" t="s">
        <v>156</v>
      </c>
      <c r="H46" s="185" t="s">
        <v>157</v>
      </c>
      <c r="I46" s="188" t="s">
        <v>158</v>
      </c>
      <c r="J46" s="273" t="s">
        <v>159</v>
      </c>
      <c r="K46" s="223">
        <v>0.875</v>
      </c>
      <c r="L46" s="100">
        <v>3</v>
      </c>
      <c r="M46" s="125">
        <v>3</v>
      </c>
      <c r="N46" s="125">
        <v>75</v>
      </c>
      <c r="O46" s="125">
        <v>5</v>
      </c>
      <c r="P46" s="98"/>
      <c r="Q46" s="232">
        <f t="shared" si="3"/>
        <v>86</v>
      </c>
      <c r="R46" s="100">
        <v>28</v>
      </c>
      <c r="S46" s="125">
        <v>3</v>
      </c>
      <c r="T46" s="127">
        <v>1</v>
      </c>
      <c r="U46" s="144">
        <v>5</v>
      </c>
      <c r="V46" s="238">
        <f t="shared" si="4"/>
        <v>37</v>
      </c>
      <c r="W46" s="287">
        <f t="shared" si="5"/>
        <v>123</v>
      </c>
      <c r="X46" s="125"/>
    </row>
    <row r="47" spans="1:24" ht="26.25" customHeight="1">
      <c r="A47" s="296"/>
      <c r="B47" s="38">
        <v>4</v>
      </c>
      <c r="C47" s="39" t="s">
        <v>28</v>
      </c>
      <c r="D47" s="154" t="s">
        <v>81</v>
      </c>
      <c r="E47" s="203" t="s">
        <v>133</v>
      </c>
      <c r="F47" s="124" t="s">
        <v>160</v>
      </c>
      <c r="G47" s="215" t="s">
        <v>161</v>
      </c>
      <c r="H47" s="185" t="s">
        <v>162</v>
      </c>
      <c r="I47" s="188" t="s">
        <v>163</v>
      </c>
      <c r="J47" s="273">
        <v>0.75</v>
      </c>
      <c r="K47" s="223">
        <v>0.8125</v>
      </c>
      <c r="L47" s="100"/>
      <c r="M47" s="125"/>
      <c r="N47" s="125">
        <v>116</v>
      </c>
      <c r="O47" s="125"/>
      <c r="P47" s="98"/>
      <c r="Q47" s="232">
        <f t="shared" si="3"/>
        <v>116</v>
      </c>
      <c r="R47" s="100">
        <v>17</v>
      </c>
      <c r="S47" s="125"/>
      <c r="T47" s="127">
        <v>12</v>
      </c>
      <c r="U47" s="144">
        <v>36</v>
      </c>
      <c r="V47" s="238">
        <f t="shared" si="4"/>
        <v>65</v>
      </c>
      <c r="W47" s="287">
        <f t="shared" si="5"/>
        <v>181</v>
      </c>
      <c r="X47" s="125"/>
    </row>
    <row r="48" spans="1:24" ht="26.25" customHeight="1">
      <c r="A48" s="296"/>
      <c r="B48" s="38">
        <v>5</v>
      </c>
      <c r="C48" s="39" t="s">
        <v>30</v>
      </c>
      <c r="D48" s="154" t="s">
        <v>82</v>
      </c>
      <c r="E48" s="203"/>
      <c r="F48" s="124"/>
      <c r="G48" s="215"/>
      <c r="H48" s="185"/>
      <c r="I48" s="188"/>
      <c r="J48" s="273"/>
      <c r="K48" s="223"/>
      <c r="L48" s="100"/>
      <c r="M48" s="125"/>
      <c r="N48" s="125"/>
      <c r="O48" s="125"/>
      <c r="P48" s="98"/>
      <c r="Q48" s="232">
        <f t="shared" si="3"/>
        <v>0</v>
      </c>
      <c r="R48" s="100"/>
      <c r="S48" s="125"/>
      <c r="T48" s="127"/>
      <c r="U48" s="144"/>
      <c r="V48" s="238">
        <f t="shared" si="4"/>
        <v>0</v>
      </c>
      <c r="W48" s="287">
        <f t="shared" si="5"/>
        <v>0</v>
      </c>
      <c r="X48" s="125"/>
    </row>
    <row r="49" spans="1:24" ht="26.25" customHeight="1">
      <c r="A49" s="296"/>
      <c r="B49" s="38">
        <v>6</v>
      </c>
      <c r="C49" s="39" t="s">
        <v>32</v>
      </c>
      <c r="D49" s="154" t="s">
        <v>82</v>
      </c>
      <c r="E49" s="203"/>
      <c r="F49" s="124"/>
      <c r="G49" s="215"/>
      <c r="H49" s="185"/>
      <c r="I49" s="188"/>
      <c r="J49" s="273"/>
      <c r="K49" s="223"/>
      <c r="L49" s="100"/>
      <c r="M49" s="125"/>
      <c r="N49" s="125"/>
      <c r="O49" s="125"/>
      <c r="P49" s="98"/>
      <c r="Q49" s="232">
        <f t="shared" si="3"/>
        <v>0</v>
      </c>
      <c r="R49" s="100"/>
      <c r="S49" s="125"/>
      <c r="T49" s="127"/>
      <c r="U49" s="144"/>
      <c r="V49" s="238">
        <f t="shared" si="4"/>
        <v>0</v>
      </c>
      <c r="W49" s="287">
        <f t="shared" si="5"/>
        <v>0</v>
      </c>
      <c r="X49" s="125"/>
    </row>
    <row r="50" spans="1:24" ht="26.25" customHeight="1">
      <c r="A50" s="296"/>
      <c r="B50" s="38">
        <v>7</v>
      </c>
      <c r="C50" s="39" t="s">
        <v>34</v>
      </c>
      <c r="D50" s="154" t="s">
        <v>81</v>
      </c>
      <c r="E50" s="203"/>
      <c r="F50" s="124"/>
      <c r="G50" s="215"/>
      <c r="H50" s="185"/>
      <c r="I50" s="188"/>
      <c r="J50" s="273"/>
      <c r="K50" s="223"/>
      <c r="L50" s="100"/>
      <c r="M50" s="125"/>
      <c r="N50" s="125"/>
      <c r="O50" s="125"/>
      <c r="P50" s="98"/>
      <c r="Q50" s="232">
        <f t="shared" si="3"/>
        <v>0</v>
      </c>
      <c r="R50" s="100"/>
      <c r="S50" s="125"/>
      <c r="T50" s="127"/>
      <c r="U50" s="144"/>
      <c r="V50" s="238">
        <f t="shared" si="4"/>
        <v>0</v>
      </c>
      <c r="W50" s="287">
        <f t="shared" si="5"/>
        <v>0</v>
      </c>
      <c r="X50" s="125"/>
    </row>
    <row r="51" spans="1:24" ht="26.25" customHeight="1">
      <c r="A51" s="296"/>
      <c r="B51" s="38">
        <v>8</v>
      </c>
      <c r="C51" s="39" t="s">
        <v>36</v>
      </c>
      <c r="D51" s="154" t="s">
        <v>83</v>
      </c>
      <c r="E51" s="315" t="s">
        <v>111</v>
      </c>
      <c r="F51" s="124" t="s">
        <v>112</v>
      </c>
      <c r="G51" s="215" t="s">
        <v>113</v>
      </c>
      <c r="H51" s="185" t="s">
        <v>114</v>
      </c>
      <c r="I51" s="188" t="s">
        <v>115</v>
      </c>
      <c r="J51" s="273">
        <v>0.75</v>
      </c>
      <c r="K51" s="223">
        <v>0.8125</v>
      </c>
      <c r="L51" s="100"/>
      <c r="M51" s="125"/>
      <c r="N51" s="125">
        <v>164</v>
      </c>
      <c r="O51" s="125"/>
      <c r="P51" s="98"/>
      <c r="Q51" s="232">
        <f t="shared" si="3"/>
        <v>164</v>
      </c>
      <c r="R51" s="100">
        <v>10</v>
      </c>
      <c r="S51" s="125">
        <v>2</v>
      </c>
      <c r="T51" s="127">
        <v>6</v>
      </c>
      <c r="U51" s="144">
        <v>20</v>
      </c>
      <c r="V51" s="238">
        <f t="shared" si="4"/>
        <v>38</v>
      </c>
      <c r="W51" s="287">
        <f t="shared" si="5"/>
        <v>202</v>
      </c>
      <c r="X51" s="125"/>
    </row>
    <row r="52" spans="1:24" ht="26.25" customHeight="1">
      <c r="A52" s="296"/>
      <c r="B52" s="38">
        <v>9</v>
      </c>
      <c r="C52" s="39" t="s">
        <v>39</v>
      </c>
      <c r="D52" s="154" t="s">
        <v>81</v>
      </c>
      <c r="E52" s="316"/>
      <c r="F52" s="124"/>
      <c r="G52" s="215"/>
      <c r="H52" s="185"/>
      <c r="I52" s="188"/>
      <c r="J52" s="273"/>
      <c r="K52" s="223"/>
      <c r="L52" s="100"/>
      <c r="M52" s="125"/>
      <c r="N52" s="125"/>
      <c r="O52" s="125"/>
      <c r="P52" s="98"/>
      <c r="Q52" s="232">
        <f t="shared" si="3"/>
        <v>0</v>
      </c>
      <c r="R52" s="100"/>
      <c r="S52" s="125"/>
      <c r="T52" s="127"/>
      <c r="U52" s="144"/>
      <c r="V52" s="238">
        <f t="shared" si="4"/>
        <v>0</v>
      </c>
      <c r="W52" s="287">
        <f t="shared" si="5"/>
        <v>0</v>
      </c>
      <c r="X52" s="125"/>
    </row>
    <row r="53" spans="1:24" ht="26.25" customHeight="1">
      <c r="A53" s="296"/>
      <c r="B53" s="38">
        <v>10</v>
      </c>
      <c r="C53" s="39" t="s">
        <v>41</v>
      </c>
      <c r="D53" s="154" t="s">
        <v>81</v>
      </c>
      <c r="E53" s="203"/>
      <c r="F53" s="124"/>
      <c r="G53" s="215"/>
      <c r="H53" s="185"/>
      <c r="I53" s="188"/>
      <c r="J53" s="273"/>
      <c r="K53" s="223"/>
      <c r="L53" s="100"/>
      <c r="M53" s="125"/>
      <c r="N53" s="125"/>
      <c r="O53" s="125"/>
      <c r="P53" s="98"/>
      <c r="Q53" s="232">
        <f t="shared" si="3"/>
        <v>0</v>
      </c>
      <c r="R53" s="100"/>
      <c r="S53" s="125"/>
      <c r="T53" s="127"/>
      <c r="U53" s="144"/>
      <c r="V53" s="238">
        <f t="shared" si="4"/>
        <v>0</v>
      </c>
      <c r="W53" s="287">
        <f t="shared" si="5"/>
        <v>0</v>
      </c>
      <c r="X53" s="125"/>
    </row>
    <row r="54" spans="1:24" ht="26.25" customHeight="1">
      <c r="A54" s="296"/>
      <c r="B54" s="38">
        <v>11</v>
      </c>
      <c r="C54" s="39" t="s">
        <v>43</v>
      </c>
      <c r="D54" s="154" t="s">
        <v>82</v>
      </c>
      <c r="E54" s="203"/>
      <c r="F54" s="124"/>
      <c r="G54" s="215"/>
      <c r="H54" s="185"/>
      <c r="I54" s="188"/>
      <c r="J54" s="273"/>
      <c r="K54" s="223"/>
      <c r="L54" s="100"/>
      <c r="M54" s="125"/>
      <c r="N54" s="125"/>
      <c r="O54" s="125"/>
      <c r="P54" s="98"/>
      <c r="Q54" s="232">
        <f t="shared" si="3"/>
        <v>0</v>
      </c>
      <c r="R54" s="100"/>
      <c r="S54" s="125"/>
      <c r="T54" s="127"/>
      <c r="U54" s="144"/>
      <c r="V54" s="238">
        <f t="shared" si="4"/>
        <v>0</v>
      </c>
      <c r="W54" s="287">
        <f t="shared" si="5"/>
        <v>0</v>
      </c>
      <c r="X54" s="125"/>
    </row>
    <row r="55" spans="1:24" ht="26.25" customHeight="1">
      <c r="A55" s="297"/>
      <c r="B55" s="38">
        <v>12</v>
      </c>
      <c r="C55" s="39" t="s">
        <v>45</v>
      </c>
      <c r="D55" s="154" t="s">
        <v>82</v>
      </c>
      <c r="E55" s="203"/>
      <c r="F55" s="124"/>
      <c r="G55" s="215"/>
      <c r="H55" s="185"/>
      <c r="I55" s="188"/>
      <c r="J55" s="273"/>
      <c r="K55" s="223"/>
      <c r="L55" s="100"/>
      <c r="M55" s="125"/>
      <c r="N55" s="125"/>
      <c r="O55" s="125"/>
      <c r="P55" s="98"/>
      <c r="Q55" s="232">
        <f t="shared" si="3"/>
        <v>0</v>
      </c>
      <c r="R55" s="100"/>
      <c r="S55" s="125"/>
      <c r="T55" s="127"/>
      <c r="U55" s="144"/>
      <c r="V55" s="238">
        <f t="shared" si="4"/>
        <v>0</v>
      </c>
      <c r="W55" s="287">
        <f t="shared" si="5"/>
        <v>0</v>
      </c>
      <c r="X55" s="125"/>
    </row>
    <row r="56" spans="1:24" ht="26.25" customHeight="1" thickBot="1">
      <c r="A56" s="298"/>
      <c r="B56" s="40">
        <v>13</v>
      </c>
      <c r="C56" s="41" t="s">
        <v>47</v>
      </c>
      <c r="D56" s="155" t="s">
        <v>82</v>
      </c>
      <c r="E56" s="204"/>
      <c r="F56" s="131"/>
      <c r="G56" s="216"/>
      <c r="H56" s="194"/>
      <c r="I56" s="197"/>
      <c r="J56" s="274"/>
      <c r="K56" s="224"/>
      <c r="L56" s="137"/>
      <c r="M56" s="130"/>
      <c r="N56" s="130"/>
      <c r="O56" s="130"/>
      <c r="P56" s="107"/>
      <c r="Q56" s="235">
        <f t="shared" si="3"/>
        <v>0</v>
      </c>
      <c r="R56" s="137"/>
      <c r="S56" s="130"/>
      <c r="T56" s="134"/>
      <c r="U56" s="145"/>
      <c r="V56" s="239">
        <f t="shared" si="4"/>
        <v>0</v>
      </c>
      <c r="W56" s="288">
        <f t="shared" si="5"/>
        <v>0</v>
      </c>
      <c r="X56" s="125"/>
    </row>
    <row r="57" spans="1:24" ht="26.25" customHeight="1">
      <c r="A57" s="295">
        <v>6</v>
      </c>
      <c r="B57" s="34">
        <v>1</v>
      </c>
      <c r="C57" s="35" t="s">
        <v>49</v>
      </c>
      <c r="D57" s="156" t="s">
        <v>81</v>
      </c>
      <c r="E57" s="202" t="s">
        <v>135</v>
      </c>
      <c r="F57" s="129" t="s">
        <v>151</v>
      </c>
      <c r="G57" s="214" t="s">
        <v>152</v>
      </c>
      <c r="H57" s="191" t="s">
        <v>153</v>
      </c>
      <c r="I57" s="198" t="s">
        <v>164</v>
      </c>
      <c r="J57" s="272">
        <v>0.79166666666666663</v>
      </c>
      <c r="K57" s="222">
        <v>0.83333333333333337</v>
      </c>
      <c r="L57" s="99"/>
      <c r="M57" s="120"/>
      <c r="N57" s="120">
        <v>200</v>
      </c>
      <c r="O57" s="120"/>
      <c r="P57" s="97">
        <v>100</v>
      </c>
      <c r="Q57" s="231">
        <f t="shared" si="3"/>
        <v>300</v>
      </c>
      <c r="R57" s="99">
        <v>40</v>
      </c>
      <c r="S57" s="120">
        <v>5</v>
      </c>
      <c r="T57" s="136">
        <v>4</v>
      </c>
      <c r="U57" s="146">
        <v>50</v>
      </c>
      <c r="V57" s="237">
        <f t="shared" si="4"/>
        <v>99</v>
      </c>
      <c r="W57" s="286">
        <f t="shared" si="5"/>
        <v>399</v>
      </c>
      <c r="X57" s="125"/>
    </row>
    <row r="58" spans="1:24" ht="26.25" customHeight="1">
      <c r="A58" s="296"/>
      <c r="B58" s="38">
        <v>2</v>
      </c>
      <c r="C58" s="39" t="s">
        <v>51</v>
      </c>
      <c r="D58" s="154" t="s">
        <v>82</v>
      </c>
      <c r="E58" s="203"/>
      <c r="F58" s="124"/>
      <c r="G58" s="215"/>
      <c r="H58" s="185"/>
      <c r="I58" s="188"/>
      <c r="J58" s="273"/>
      <c r="K58" s="223"/>
      <c r="L58" s="100"/>
      <c r="M58" s="125"/>
      <c r="N58" s="125"/>
      <c r="O58" s="125"/>
      <c r="P58" s="98"/>
      <c r="Q58" s="232">
        <f t="shared" si="3"/>
        <v>0</v>
      </c>
      <c r="R58" s="100"/>
      <c r="S58" s="125"/>
      <c r="T58" s="127"/>
      <c r="U58" s="144"/>
      <c r="V58" s="238">
        <f t="shared" si="4"/>
        <v>0</v>
      </c>
      <c r="W58" s="287">
        <f t="shared" si="5"/>
        <v>0</v>
      </c>
      <c r="X58" s="125"/>
    </row>
    <row r="59" spans="1:24" ht="26.25" customHeight="1">
      <c r="A59" s="296"/>
      <c r="B59" s="38">
        <v>3</v>
      </c>
      <c r="C59" s="39" t="s">
        <v>53</v>
      </c>
      <c r="D59" s="154" t="s">
        <v>82</v>
      </c>
      <c r="E59" s="203"/>
      <c r="F59" s="124"/>
      <c r="G59" s="215"/>
      <c r="H59" s="185"/>
      <c r="I59" s="188"/>
      <c r="J59" s="273"/>
      <c r="K59" s="223"/>
      <c r="L59" s="100"/>
      <c r="M59" s="125"/>
      <c r="N59" s="125"/>
      <c r="O59" s="125"/>
      <c r="P59" s="98"/>
      <c r="Q59" s="232">
        <f t="shared" si="3"/>
        <v>0</v>
      </c>
      <c r="R59" s="100"/>
      <c r="S59" s="125"/>
      <c r="T59" s="127"/>
      <c r="U59" s="144"/>
      <c r="V59" s="238">
        <f t="shared" si="4"/>
        <v>0</v>
      </c>
      <c r="W59" s="287">
        <f t="shared" si="5"/>
        <v>0</v>
      </c>
      <c r="X59" s="125"/>
    </row>
    <row r="60" spans="1:24" ht="26.25" customHeight="1">
      <c r="A60" s="296"/>
      <c r="B60" s="38">
        <v>4</v>
      </c>
      <c r="C60" s="39" t="s">
        <v>55</v>
      </c>
      <c r="D60" s="154" t="s">
        <v>82</v>
      </c>
      <c r="E60" s="203"/>
      <c r="F60" s="124"/>
      <c r="G60" s="215"/>
      <c r="H60" s="185"/>
      <c r="I60" s="188"/>
      <c r="J60" s="273"/>
      <c r="K60" s="223"/>
      <c r="L60" s="100"/>
      <c r="M60" s="125"/>
      <c r="N60" s="125"/>
      <c r="O60" s="125"/>
      <c r="P60" s="98"/>
      <c r="Q60" s="232">
        <f t="shared" si="3"/>
        <v>0</v>
      </c>
      <c r="R60" s="100"/>
      <c r="S60" s="125"/>
      <c r="T60" s="127"/>
      <c r="U60" s="144"/>
      <c r="V60" s="238">
        <f t="shared" si="4"/>
        <v>0</v>
      </c>
      <c r="W60" s="287">
        <f t="shared" si="5"/>
        <v>0</v>
      </c>
      <c r="X60" s="125"/>
    </row>
    <row r="61" spans="1:24" ht="26.25" customHeight="1">
      <c r="A61" s="296"/>
      <c r="B61" s="38">
        <v>5</v>
      </c>
      <c r="C61" s="39" t="s">
        <v>57</v>
      </c>
      <c r="D61" s="154" t="s">
        <v>82</v>
      </c>
      <c r="E61" s="203" t="s">
        <v>88</v>
      </c>
      <c r="F61" s="124" t="s">
        <v>186</v>
      </c>
      <c r="G61" s="215" t="s">
        <v>187</v>
      </c>
      <c r="H61" s="185" t="s">
        <v>188</v>
      </c>
      <c r="I61" s="188" t="s">
        <v>189</v>
      </c>
      <c r="J61" s="273">
        <v>0.8125</v>
      </c>
      <c r="K61" s="223">
        <v>0.85416666666666663</v>
      </c>
      <c r="L61" s="100"/>
      <c r="M61" s="125"/>
      <c r="N61" s="125">
        <v>45</v>
      </c>
      <c r="O61" s="125"/>
      <c r="P61" s="98"/>
      <c r="Q61" s="232">
        <f t="shared" si="3"/>
        <v>45</v>
      </c>
      <c r="R61" s="100">
        <v>8</v>
      </c>
      <c r="S61" s="125"/>
      <c r="T61" s="127"/>
      <c r="U61" s="144"/>
      <c r="V61" s="238">
        <f t="shared" si="4"/>
        <v>8</v>
      </c>
      <c r="W61" s="287">
        <f t="shared" si="5"/>
        <v>53</v>
      </c>
      <c r="X61" s="125"/>
    </row>
    <row r="62" spans="1:24" ht="26.25" customHeight="1">
      <c r="A62" s="296"/>
      <c r="B62" s="38">
        <v>6</v>
      </c>
      <c r="C62" s="39" t="s">
        <v>59</v>
      </c>
      <c r="D62" s="154" t="s">
        <v>82</v>
      </c>
      <c r="E62" s="203"/>
      <c r="F62" s="124"/>
      <c r="G62" s="215"/>
      <c r="H62" s="185"/>
      <c r="I62" s="188"/>
      <c r="J62" s="273"/>
      <c r="K62" s="223"/>
      <c r="L62" s="100"/>
      <c r="M62" s="125"/>
      <c r="N62" s="125"/>
      <c r="O62" s="125"/>
      <c r="P62" s="98"/>
      <c r="Q62" s="232">
        <f t="shared" si="3"/>
        <v>0</v>
      </c>
      <c r="R62" s="100"/>
      <c r="S62" s="125"/>
      <c r="T62" s="127"/>
      <c r="U62" s="144"/>
      <c r="V62" s="238">
        <f t="shared" si="4"/>
        <v>0</v>
      </c>
      <c r="W62" s="287">
        <f t="shared" si="5"/>
        <v>0</v>
      </c>
      <c r="X62" s="125"/>
    </row>
    <row r="63" spans="1:24" ht="26.25" customHeight="1">
      <c r="A63" s="296"/>
      <c r="B63" s="38">
        <v>7</v>
      </c>
      <c r="C63" s="39" t="s">
        <v>61</v>
      </c>
      <c r="D63" s="154" t="s">
        <v>82</v>
      </c>
      <c r="E63" s="203"/>
      <c r="F63" s="124"/>
      <c r="G63" s="215"/>
      <c r="H63" s="185"/>
      <c r="I63" s="188"/>
      <c r="J63" s="273"/>
      <c r="K63" s="223"/>
      <c r="L63" s="100"/>
      <c r="M63" s="125"/>
      <c r="N63" s="125"/>
      <c r="O63" s="125"/>
      <c r="P63" s="98"/>
      <c r="Q63" s="232">
        <f t="shared" si="3"/>
        <v>0</v>
      </c>
      <c r="R63" s="100"/>
      <c r="S63" s="125"/>
      <c r="T63" s="127"/>
      <c r="U63" s="144"/>
      <c r="V63" s="238">
        <f t="shared" si="4"/>
        <v>0</v>
      </c>
      <c r="W63" s="287">
        <f t="shared" si="5"/>
        <v>0</v>
      </c>
      <c r="X63" s="125"/>
    </row>
    <row r="64" spans="1:24" ht="26.25" customHeight="1">
      <c r="A64" s="296"/>
      <c r="B64" s="38">
        <v>8</v>
      </c>
      <c r="C64" s="39" t="s">
        <v>63</v>
      </c>
      <c r="D64" s="154" t="s">
        <v>82</v>
      </c>
      <c r="E64" s="203" t="s">
        <v>135</v>
      </c>
      <c r="F64" s="124" t="s">
        <v>167</v>
      </c>
      <c r="G64" s="215" t="s">
        <v>168</v>
      </c>
      <c r="H64" s="185" t="s">
        <v>169</v>
      </c>
      <c r="I64" s="188" t="s">
        <v>147</v>
      </c>
      <c r="J64" s="273">
        <v>0.79166666666666663</v>
      </c>
      <c r="K64" s="223">
        <v>0.83333333333333337</v>
      </c>
      <c r="L64" s="100"/>
      <c r="M64" s="125"/>
      <c r="N64" s="125">
        <v>180</v>
      </c>
      <c r="O64" s="125"/>
      <c r="P64" s="98"/>
      <c r="Q64" s="232">
        <f t="shared" si="3"/>
        <v>180</v>
      </c>
      <c r="R64" s="100">
        <v>39</v>
      </c>
      <c r="S64" s="125">
        <v>2</v>
      </c>
      <c r="T64" s="127">
        <v>2</v>
      </c>
      <c r="U64" s="144">
        <v>2</v>
      </c>
      <c r="V64" s="238">
        <f t="shared" si="4"/>
        <v>45</v>
      </c>
      <c r="W64" s="287">
        <f t="shared" si="5"/>
        <v>225</v>
      </c>
      <c r="X64" s="125"/>
    </row>
    <row r="65" spans="1:24" ht="26.25" customHeight="1">
      <c r="A65" s="296"/>
      <c r="B65" s="38">
        <v>9</v>
      </c>
      <c r="C65" s="39" t="s">
        <v>65</v>
      </c>
      <c r="D65" s="154" t="s">
        <v>81</v>
      </c>
      <c r="E65" s="203"/>
      <c r="F65" s="124"/>
      <c r="G65" s="215"/>
      <c r="H65" s="185"/>
      <c r="I65" s="188"/>
      <c r="J65" s="273"/>
      <c r="K65" s="223"/>
      <c r="L65" s="100"/>
      <c r="M65" s="125"/>
      <c r="N65" s="125"/>
      <c r="O65" s="125"/>
      <c r="P65" s="98"/>
      <c r="Q65" s="232">
        <f t="shared" si="3"/>
        <v>0</v>
      </c>
      <c r="R65" s="100"/>
      <c r="S65" s="125"/>
      <c r="T65" s="127"/>
      <c r="U65" s="144"/>
      <c r="V65" s="238">
        <f t="shared" si="4"/>
        <v>0</v>
      </c>
      <c r="W65" s="287">
        <f t="shared" si="5"/>
        <v>0</v>
      </c>
      <c r="X65" s="125"/>
    </row>
    <row r="66" spans="1:24" ht="26.25" customHeight="1">
      <c r="A66" s="296"/>
      <c r="B66" s="38">
        <v>10</v>
      </c>
      <c r="C66" s="39" t="s">
        <v>67</v>
      </c>
      <c r="D66" s="154" t="s">
        <v>81</v>
      </c>
      <c r="E66" s="203" t="s">
        <v>135</v>
      </c>
      <c r="F66" s="124" t="s">
        <v>170</v>
      </c>
      <c r="G66" s="215" t="s">
        <v>171</v>
      </c>
      <c r="H66" s="185" t="s">
        <v>172</v>
      </c>
      <c r="I66" s="185" t="s">
        <v>172</v>
      </c>
      <c r="J66" s="273">
        <v>0.77083333333333337</v>
      </c>
      <c r="K66" s="223">
        <v>0.83333333333333337</v>
      </c>
      <c r="L66" s="100"/>
      <c r="M66" s="125"/>
      <c r="N66" s="125">
        <v>103</v>
      </c>
      <c r="O66" s="125"/>
      <c r="P66" s="98"/>
      <c r="Q66" s="232">
        <f t="shared" si="3"/>
        <v>103</v>
      </c>
      <c r="R66" s="100">
        <v>45</v>
      </c>
      <c r="S66" s="125"/>
      <c r="T66" s="127">
        <v>10</v>
      </c>
      <c r="U66" s="144"/>
      <c r="V66" s="238">
        <f t="shared" si="4"/>
        <v>55</v>
      </c>
      <c r="W66" s="287">
        <f t="shared" si="5"/>
        <v>158</v>
      </c>
      <c r="X66" s="125"/>
    </row>
    <row r="67" spans="1:24" ht="26.25" customHeight="1" thickBot="1">
      <c r="A67" s="301"/>
      <c r="B67" s="40">
        <v>11</v>
      </c>
      <c r="C67" s="41" t="s">
        <v>69</v>
      </c>
      <c r="D67" s="155" t="s">
        <v>81</v>
      </c>
      <c r="E67" s="204"/>
      <c r="F67" s="131"/>
      <c r="G67" s="216"/>
      <c r="H67" s="194"/>
      <c r="I67" s="197"/>
      <c r="J67" s="274"/>
      <c r="K67" s="224"/>
      <c r="L67" s="137"/>
      <c r="M67" s="130"/>
      <c r="N67" s="130"/>
      <c r="O67" s="130"/>
      <c r="P67" s="107"/>
      <c r="Q67" s="233">
        <f t="shared" si="3"/>
        <v>0</v>
      </c>
      <c r="R67" s="137"/>
      <c r="S67" s="130"/>
      <c r="T67" s="134"/>
      <c r="U67" s="145"/>
      <c r="V67" s="240">
        <f t="shared" si="4"/>
        <v>0</v>
      </c>
      <c r="W67" s="288">
        <f t="shared" si="5"/>
        <v>0</v>
      </c>
      <c r="X67" s="125"/>
    </row>
    <row r="68" spans="1:24" ht="27.75" customHeight="1" thickBot="1">
      <c r="A68" s="302" t="s">
        <v>110</v>
      </c>
      <c r="B68" s="303"/>
      <c r="C68" s="303"/>
      <c r="D68" s="303"/>
      <c r="E68" s="206"/>
      <c r="F68" s="163"/>
      <c r="G68" s="218"/>
      <c r="H68" s="199"/>
      <c r="I68" s="200"/>
      <c r="J68" s="275"/>
      <c r="K68" s="225"/>
      <c r="L68" s="166">
        <f t="shared" ref="L68:W68" si="6">SUM(L4:L67)</f>
        <v>3</v>
      </c>
      <c r="M68" s="166">
        <f t="shared" si="6"/>
        <v>3</v>
      </c>
      <c r="N68" s="166">
        <f t="shared" si="6"/>
        <v>2214</v>
      </c>
      <c r="O68" s="166">
        <f t="shared" si="6"/>
        <v>5</v>
      </c>
      <c r="P68" s="166">
        <f t="shared" si="6"/>
        <v>363</v>
      </c>
      <c r="Q68" s="236">
        <f t="shared" si="6"/>
        <v>2888</v>
      </c>
      <c r="R68" s="166">
        <f t="shared" si="6"/>
        <v>789</v>
      </c>
      <c r="S68" s="166">
        <f t="shared" si="6"/>
        <v>65</v>
      </c>
      <c r="T68" s="166">
        <f t="shared" si="6"/>
        <v>69</v>
      </c>
      <c r="U68" s="166">
        <f t="shared" si="6"/>
        <v>180</v>
      </c>
      <c r="V68" s="236">
        <f t="shared" si="6"/>
        <v>1103</v>
      </c>
      <c r="W68" s="289">
        <f t="shared" si="6"/>
        <v>3991</v>
      </c>
      <c r="X68" s="125"/>
    </row>
    <row r="69" spans="1:24" ht="27.75" customHeight="1"/>
  </sheetData>
  <mergeCells count="10">
    <mergeCell ref="G1:M1"/>
    <mergeCell ref="A68:D68"/>
    <mergeCell ref="E51:E52"/>
    <mergeCell ref="A44:A56"/>
    <mergeCell ref="A57:A67"/>
    <mergeCell ref="A35:A43"/>
    <mergeCell ref="C3:D3"/>
    <mergeCell ref="A4:A12"/>
    <mergeCell ref="A13:A24"/>
    <mergeCell ref="A25:A33"/>
  </mergeCells>
  <phoneticPr fontId="2"/>
  <pageMargins left="0.32" right="0.18" top="0.32" bottom="0.17" header="0.18" footer="0.22"/>
  <pageSetup paperSize="8" scale="98" orientation="landscape" r:id="rId1"/>
  <headerFooter alignWithMargins="0"/>
  <rowBreaks count="1" manualBreakCount="1">
    <brk id="35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H38"/>
  <sheetViews>
    <sheetView view="pageBreakPreview" topLeftCell="A13" zoomScale="91" zoomScaleNormal="100" zoomScaleSheetLayoutView="91" workbookViewId="0">
      <selection activeCell="AB30" sqref="AB30"/>
    </sheetView>
  </sheetViews>
  <sheetFormatPr defaultRowHeight="13.5"/>
  <cols>
    <col min="1" max="1" width="2.625" style="2" customWidth="1"/>
    <col min="2" max="2" width="2.625" style="3" customWidth="1"/>
    <col min="3" max="3" width="7.5" style="2" customWidth="1"/>
    <col min="4" max="4" width="3.125" style="2" customWidth="1"/>
    <col min="5" max="5" width="9" style="189" customWidth="1"/>
    <col min="6" max="6" width="7" style="25" customWidth="1"/>
    <col min="7" max="9" width="7.25" style="2" customWidth="1"/>
    <col min="10" max="10" width="7.25" style="86" customWidth="1"/>
    <col min="11" max="13" width="7.25" style="2" customWidth="1"/>
    <col min="14" max="14" width="7.25" style="86" customWidth="1"/>
    <col min="15" max="15" width="8.875" style="86" customWidth="1"/>
    <col min="16" max="16" width="7.125" style="2" customWidth="1"/>
    <col min="17" max="17" width="6.5" style="2" customWidth="1"/>
    <col min="18" max="18" width="2.625" style="4" customWidth="1"/>
    <col min="19" max="19" width="2.625" style="3" customWidth="1"/>
    <col min="20" max="20" width="7.5" style="2" customWidth="1"/>
    <col min="21" max="21" width="3.125" style="2" customWidth="1"/>
    <col min="22" max="22" width="8.875" style="189" customWidth="1"/>
    <col min="23" max="23" width="7" style="25" customWidth="1"/>
    <col min="24" max="26" width="7.25" style="2" customWidth="1"/>
    <col min="27" max="27" width="7.25" style="86" customWidth="1"/>
    <col min="28" max="30" width="7.25" style="2" customWidth="1"/>
    <col min="31" max="31" width="7.25" style="86" customWidth="1"/>
    <col min="32" max="32" width="8.875" style="2" customWidth="1"/>
    <col min="33" max="33" width="7.125" style="2" customWidth="1"/>
    <col min="34" max="34" width="6.5" style="2" customWidth="1"/>
    <col min="35" max="267" width="9" style="2"/>
    <col min="268" max="269" width="2.625" style="2" customWidth="1"/>
    <col min="270" max="271" width="7.5" style="2" customWidth="1"/>
    <col min="272" max="272" width="8.875" style="2" customWidth="1"/>
    <col min="273" max="273" width="10.75" style="2" customWidth="1"/>
    <col min="274" max="274" width="8.875" style="2" customWidth="1"/>
    <col min="275" max="276" width="2.625" style="2" customWidth="1"/>
    <col min="277" max="278" width="7.5" style="2" customWidth="1"/>
    <col min="279" max="279" width="8.875" style="2" customWidth="1"/>
    <col min="280" max="280" width="10.625" style="2" customWidth="1"/>
    <col min="281" max="281" width="8.875" style="2" customWidth="1"/>
    <col min="282" max="523" width="9" style="2"/>
    <col min="524" max="525" width="2.625" style="2" customWidth="1"/>
    <col min="526" max="527" width="7.5" style="2" customWidth="1"/>
    <col min="528" max="528" width="8.875" style="2" customWidth="1"/>
    <col min="529" max="529" width="10.75" style="2" customWidth="1"/>
    <col min="530" max="530" width="8.875" style="2" customWidth="1"/>
    <col min="531" max="532" width="2.625" style="2" customWidth="1"/>
    <col min="533" max="534" width="7.5" style="2" customWidth="1"/>
    <col min="535" max="535" width="8.875" style="2" customWidth="1"/>
    <col min="536" max="536" width="10.625" style="2" customWidth="1"/>
    <col min="537" max="537" width="8.875" style="2" customWidth="1"/>
    <col min="538" max="779" width="9" style="2"/>
    <col min="780" max="781" width="2.625" style="2" customWidth="1"/>
    <col min="782" max="783" width="7.5" style="2" customWidth="1"/>
    <col min="784" max="784" width="8.875" style="2" customWidth="1"/>
    <col min="785" max="785" width="10.75" style="2" customWidth="1"/>
    <col min="786" max="786" width="8.875" style="2" customWidth="1"/>
    <col min="787" max="788" width="2.625" style="2" customWidth="1"/>
    <col min="789" max="790" width="7.5" style="2" customWidth="1"/>
    <col min="791" max="791" width="8.875" style="2" customWidth="1"/>
    <col min="792" max="792" width="10.625" style="2" customWidth="1"/>
    <col min="793" max="793" width="8.875" style="2" customWidth="1"/>
    <col min="794" max="1035" width="9" style="2"/>
    <col min="1036" max="1037" width="2.625" style="2" customWidth="1"/>
    <col min="1038" max="1039" width="7.5" style="2" customWidth="1"/>
    <col min="1040" max="1040" width="8.875" style="2" customWidth="1"/>
    <col min="1041" max="1041" width="10.75" style="2" customWidth="1"/>
    <col min="1042" max="1042" width="8.875" style="2" customWidth="1"/>
    <col min="1043" max="1044" width="2.625" style="2" customWidth="1"/>
    <col min="1045" max="1046" width="7.5" style="2" customWidth="1"/>
    <col min="1047" max="1047" width="8.875" style="2" customWidth="1"/>
    <col min="1048" max="1048" width="10.625" style="2" customWidth="1"/>
    <col min="1049" max="1049" width="8.875" style="2" customWidth="1"/>
    <col min="1050" max="1291" width="9" style="2"/>
    <col min="1292" max="1293" width="2.625" style="2" customWidth="1"/>
    <col min="1294" max="1295" width="7.5" style="2" customWidth="1"/>
    <col min="1296" max="1296" width="8.875" style="2" customWidth="1"/>
    <col min="1297" max="1297" width="10.75" style="2" customWidth="1"/>
    <col min="1298" max="1298" width="8.875" style="2" customWidth="1"/>
    <col min="1299" max="1300" width="2.625" style="2" customWidth="1"/>
    <col min="1301" max="1302" width="7.5" style="2" customWidth="1"/>
    <col min="1303" max="1303" width="8.875" style="2" customWidth="1"/>
    <col min="1304" max="1304" width="10.625" style="2" customWidth="1"/>
    <col min="1305" max="1305" width="8.875" style="2" customWidth="1"/>
    <col min="1306" max="1547" width="9" style="2"/>
    <col min="1548" max="1549" width="2.625" style="2" customWidth="1"/>
    <col min="1550" max="1551" width="7.5" style="2" customWidth="1"/>
    <col min="1552" max="1552" width="8.875" style="2" customWidth="1"/>
    <col min="1553" max="1553" width="10.75" style="2" customWidth="1"/>
    <col min="1554" max="1554" width="8.875" style="2" customWidth="1"/>
    <col min="1555" max="1556" width="2.625" style="2" customWidth="1"/>
    <col min="1557" max="1558" width="7.5" style="2" customWidth="1"/>
    <col min="1559" max="1559" width="8.875" style="2" customWidth="1"/>
    <col min="1560" max="1560" width="10.625" style="2" customWidth="1"/>
    <col min="1561" max="1561" width="8.875" style="2" customWidth="1"/>
    <col min="1562" max="1803" width="9" style="2"/>
    <col min="1804" max="1805" width="2.625" style="2" customWidth="1"/>
    <col min="1806" max="1807" width="7.5" style="2" customWidth="1"/>
    <col min="1808" max="1808" width="8.875" style="2" customWidth="1"/>
    <col min="1809" max="1809" width="10.75" style="2" customWidth="1"/>
    <col min="1810" max="1810" width="8.875" style="2" customWidth="1"/>
    <col min="1811" max="1812" width="2.625" style="2" customWidth="1"/>
    <col min="1813" max="1814" width="7.5" style="2" customWidth="1"/>
    <col min="1815" max="1815" width="8.875" style="2" customWidth="1"/>
    <col min="1816" max="1816" width="10.625" style="2" customWidth="1"/>
    <col min="1817" max="1817" width="8.875" style="2" customWidth="1"/>
    <col min="1818" max="2059" width="9" style="2"/>
    <col min="2060" max="2061" width="2.625" style="2" customWidth="1"/>
    <col min="2062" max="2063" width="7.5" style="2" customWidth="1"/>
    <col min="2064" max="2064" width="8.875" style="2" customWidth="1"/>
    <col min="2065" max="2065" width="10.75" style="2" customWidth="1"/>
    <col min="2066" max="2066" width="8.875" style="2" customWidth="1"/>
    <col min="2067" max="2068" width="2.625" style="2" customWidth="1"/>
    <col min="2069" max="2070" width="7.5" style="2" customWidth="1"/>
    <col min="2071" max="2071" width="8.875" style="2" customWidth="1"/>
    <col min="2072" max="2072" width="10.625" style="2" customWidth="1"/>
    <col min="2073" max="2073" width="8.875" style="2" customWidth="1"/>
    <col min="2074" max="2315" width="9" style="2"/>
    <col min="2316" max="2317" width="2.625" style="2" customWidth="1"/>
    <col min="2318" max="2319" width="7.5" style="2" customWidth="1"/>
    <col min="2320" max="2320" width="8.875" style="2" customWidth="1"/>
    <col min="2321" max="2321" width="10.75" style="2" customWidth="1"/>
    <col min="2322" max="2322" width="8.875" style="2" customWidth="1"/>
    <col min="2323" max="2324" width="2.625" style="2" customWidth="1"/>
    <col min="2325" max="2326" width="7.5" style="2" customWidth="1"/>
    <col min="2327" max="2327" width="8.875" style="2" customWidth="1"/>
    <col min="2328" max="2328" width="10.625" style="2" customWidth="1"/>
    <col min="2329" max="2329" width="8.875" style="2" customWidth="1"/>
    <col min="2330" max="2571" width="9" style="2"/>
    <col min="2572" max="2573" width="2.625" style="2" customWidth="1"/>
    <col min="2574" max="2575" width="7.5" style="2" customWidth="1"/>
    <col min="2576" max="2576" width="8.875" style="2" customWidth="1"/>
    <col min="2577" max="2577" width="10.75" style="2" customWidth="1"/>
    <col min="2578" max="2578" width="8.875" style="2" customWidth="1"/>
    <col min="2579" max="2580" width="2.625" style="2" customWidth="1"/>
    <col min="2581" max="2582" width="7.5" style="2" customWidth="1"/>
    <col min="2583" max="2583" width="8.875" style="2" customWidth="1"/>
    <col min="2584" max="2584" width="10.625" style="2" customWidth="1"/>
    <col min="2585" max="2585" width="8.875" style="2" customWidth="1"/>
    <col min="2586" max="2827" width="9" style="2"/>
    <col min="2828" max="2829" width="2.625" style="2" customWidth="1"/>
    <col min="2830" max="2831" width="7.5" style="2" customWidth="1"/>
    <col min="2832" max="2832" width="8.875" style="2" customWidth="1"/>
    <col min="2833" max="2833" width="10.75" style="2" customWidth="1"/>
    <col min="2834" max="2834" width="8.875" style="2" customWidth="1"/>
    <col min="2835" max="2836" width="2.625" style="2" customWidth="1"/>
    <col min="2837" max="2838" width="7.5" style="2" customWidth="1"/>
    <col min="2839" max="2839" width="8.875" style="2" customWidth="1"/>
    <col min="2840" max="2840" width="10.625" style="2" customWidth="1"/>
    <col min="2841" max="2841" width="8.875" style="2" customWidth="1"/>
    <col min="2842" max="3083" width="9" style="2"/>
    <col min="3084" max="3085" width="2.625" style="2" customWidth="1"/>
    <col min="3086" max="3087" width="7.5" style="2" customWidth="1"/>
    <col min="3088" max="3088" width="8.875" style="2" customWidth="1"/>
    <col min="3089" max="3089" width="10.75" style="2" customWidth="1"/>
    <col min="3090" max="3090" width="8.875" style="2" customWidth="1"/>
    <col min="3091" max="3092" width="2.625" style="2" customWidth="1"/>
    <col min="3093" max="3094" width="7.5" style="2" customWidth="1"/>
    <col min="3095" max="3095" width="8.875" style="2" customWidth="1"/>
    <col min="3096" max="3096" width="10.625" style="2" customWidth="1"/>
    <col min="3097" max="3097" width="8.875" style="2" customWidth="1"/>
    <col min="3098" max="3339" width="9" style="2"/>
    <col min="3340" max="3341" width="2.625" style="2" customWidth="1"/>
    <col min="3342" max="3343" width="7.5" style="2" customWidth="1"/>
    <col min="3344" max="3344" width="8.875" style="2" customWidth="1"/>
    <col min="3345" max="3345" width="10.75" style="2" customWidth="1"/>
    <col min="3346" max="3346" width="8.875" style="2" customWidth="1"/>
    <col min="3347" max="3348" width="2.625" style="2" customWidth="1"/>
    <col min="3349" max="3350" width="7.5" style="2" customWidth="1"/>
    <col min="3351" max="3351" width="8.875" style="2" customWidth="1"/>
    <col min="3352" max="3352" width="10.625" style="2" customWidth="1"/>
    <col min="3353" max="3353" width="8.875" style="2" customWidth="1"/>
    <col min="3354" max="3595" width="9" style="2"/>
    <col min="3596" max="3597" width="2.625" style="2" customWidth="1"/>
    <col min="3598" max="3599" width="7.5" style="2" customWidth="1"/>
    <col min="3600" max="3600" width="8.875" style="2" customWidth="1"/>
    <col min="3601" max="3601" width="10.75" style="2" customWidth="1"/>
    <col min="3602" max="3602" width="8.875" style="2" customWidth="1"/>
    <col min="3603" max="3604" width="2.625" style="2" customWidth="1"/>
    <col min="3605" max="3606" width="7.5" style="2" customWidth="1"/>
    <col min="3607" max="3607" width="8.875" style="2" customWidth="1"/>
    <col min="3608" max="3608" width="10.625" style="2" customWidth="1"/>
    <col min="3609" max="3609" width="8.875" style="2" customWidth="1"/>
    <col min="3610" max="3851" width="9" style="2"/>
    <col min="3852" max="3853" width="2.625" style="2" customWidth="1"/>
    <col min="3854" max="3855" width="7.5" style="2" customWidth="1"/>
    <col min="3856" max="3856" width="8.875" style="2" customWidth="1"/>
    <col min="3857" max="3857" width="10.75" style="2" customWidth="1"/>
    <col min="3858" max="3858" width="8.875" style="2" customWidth="1"/>
    <col min="3859" max="3860" width="2.625" style="2" customWidth="1"/>
    <col min="3861" max="3862" width="7.5" style="2" customWidth="1"/>
    <col min="3863" max="3863" width="8.875" style="2" customWidth="1"/>
    <col min="3864" max="3864" width="10.625" style="2" customWidth="1"/>
    <col min="3865" max="3865" width="8.875" style="2" customWidth="1"/>
    <col min="3866" max="4107" width="9" style="2"/>
    <col min="4108" max="4109" width="2.625" style="2" customWidth="1"/>
    <col min="4110" max="4111" width="7.5" style="2" customWidth="1"/>
    <col min="4112" max="4112" width="8.875" style="2" customWidth="1"/>
    <col min="4113" max="4113" width="10.75" style="2" customWidth="1"/>
    <col min="4114" max="4114" width="8.875" style="2" customWidth="1"/>
    <col min="4115" max="4116" width="2.625" style="2" customWidth="1"/>
    <col min="4117" max="4118" width="7.5" style="2" customWidth="1"/>
    <col min="4119" max="4119" width="8.875" style="2" customWidth="1"/>
    <col min="4120" max="4120" width="10.625" style="2" customWidth="1"/>
    <col min="4121" max="4121" width="8.875" style="2" customWidth="1"/>
    <col min="4122" max="4363" width="9" style="2"/>
    <col min="4364" max="4365" width="2.625" style="2" customWidth="1"/>
    <col min="4366" max="4367" width="7.5" style="2" customWidth="1"/>
    <col min="4368" max="4368" width="8.875" style="2" customWidth="1"/>
    <col min="4369" max="4369" width="10.75" style="2" customWidth="1"/>
    <col min="4370" max="4370" width="8.875" style="2" customWidth="1"/>
    <col min="4371" max="4372" width="2.625" style="2" customWidth="1"/>
    <col min="4373" max="4374" width="7.5" style="2" customWidth="1"/>
    <col min="4375" max="4375" width="8.875" style="2" customWidth="1"/>
    <col min="4376" max="4376" width="10.625" style="2" customWidth="1"/>
    <col min="4377" max="4377" width="8.875" style="2" customWidth="1"/>
    <col min="4378" max="4619" width="9" style="2"/>
    <col min="4620" max="4621" width="2.625" style="2" customWidth="1"/>
    <col min="4622" max="4623" width="7.5" style="2" customWidth="1"/>
    <col min="4624" max="4624" width="8.875" style="2" customWidth="1"/>
    <col min="4625" max="4625" width="10.75" style="2" customWidth="1"/>
    <col min="4626" max="4626" width="8.875" style="2" customWidth="1"/>
    <col min="4627" max="4628" width="2.625" style="2" customWidth="1"/>
    <col min="4629" max="4630" width="7.5" style="2" customWidth="1"/>
    <col min="4631" max="4631" width="8.875" style="2" customWidth="1"/>
    <col min="4632" max="4632" width="10.625" style="2" customWidth="1"/>
    <col min="4633" max="4633" width="8.875" style="2" customWidth="1"/>
    <col min="4634" max="4875" width="9" style="2"/>
    <col min="4876" max="4877" width="2.625" style="2" customWidth="1"/>
    <col min="4878" max="4879" width="7.5" style="2" customWidth="1"/>
    <col min="4880" max="4880" width="8.875" style="2" customWidth="1"/>
    <col min="4881" max="4881" width="10.75" style="2" customWidth="1"/>
    <col min="4882" max="4882" width="8.875" style="2" customWidth="1"/>
    <col min="4883" max="4884" width="2.625" style="2" customWidth="1"/>
    <col min="4885" max="4886" width="7.5" style="2" customWidth="1"/>
    <col min="4887" max="4887" width="8.875" style="2" customWidth="1"/>
    <col min="4888" max="4888" width="10.625" style="2" customWidth="1"/>
    <col min="4889" max="4889" width="8.875" style="2" customWidth="1"/>
    <col min="4890" max="5131" width="9" style="2"/>
    <col min="5132" max="5133" width="2.625" style="2" customWidth="1"/>
    <col min="5134" max="5135" width="7.5" style="2" customWidth="1"/>
    <col min="5136" max="5136" width="8.875" style="2" customWidth="1"/>
    <col min="5137" max="5137" width="10.75" style="2" customWidth="1"/>
    <col min="5138" max="5138" width="8.875" style="2" customWidth="1"/>
    <col min="5139" max="5140" width="2.625" style="2" customWidth="1"/>
    <col min="5141" max="5142" width="7.5" style="2" customWidth="1"/>
    <col min="5143" max="5143" width="8.875" style="2" customWidth="1"/>
    <col min="5144" max="5144" width="10.625" style="2" customWidth="1"/>
    <col min="5145" max="5145" width="8.875" style="2" customWidth="1"/>
    <col min="5146" max="5387" width="9" style="2"/>
    <col min="5388" max="5389" width="2.625" style="2" customWidth="1"/>
    <col min="5390" max="5391" width="7.5" style="2" customWidth="1"/>
    <col min="5392" max="5392" width="8.875" style="2" customWidth="1"/>
    <col min="5393" max="5393" width="10.75" style="2" customWidth="1"/>
    <col min="5394" max="5394" width="8.875" style="2" customWidth="1"/>
    <col min="5395" max="5396" width="2.625" style="2" customWidth="1"/>
    <col min="5397" max="5398" width="7.5" style="2" customWidth="1"/>
    <col min="5399" max="5399" width="8.875" style="2" customWidth="1"/>
    <col min="5400" max="5400" width="10.625" style="2" customWidth="1"/>
    <col min="5401" max="5401" width="8.875" style="2" customWidth="1"/>
    <col min="5402" max="5643" width="9" style="2"/>
    <col min="5644" max="5645" width="2.625" style="2" customWidth="1"/>
    <col min="5646" max="5647" width="7.5" style="2" customWidth="1"/>
    <col min="5648" max="5648" width="8.875" style="2" customWidth="1"/>
    <col min="5649" max="5649" width="10.75" style="2" customWidth="1"/>
    <col min="5650" max="5650" width="8.875" style="2" customWidth="1"/>
    <col min="5651" max="5652" width="2.625" style="2" customWidth="1"/>
    <col min="5653" max="5654" width="7.5" style="2" customWidth="1"/>
    <col min="5655" max="5655" width="8.875" style="2" customWidth="1"/>
    <col min="5656" max="5656" width="10.625" style="2" customWidth="1"/>
    <col min="5657" max="5657" width="8.875" style="2" customWidth="1"/>
    <col min="5658" max="5899" width="9" style="2"/>
    <col min="5900" max="5901" width="2.625" style="2" customWidth="1"/>
    <col min="5902" max="5903" width="7.5" style="2" customWidth="1"/>
    <col min="5904" max="5904" width="8.875" style="2" customWidth="1"/>
    <col min="5905" max="5905" width="10.75" style="2" customWidth="1"/>
    <col min="5906" max="5906" width="8.875" style="2" customWidth="1"/>
    <col min="5907" max="5908" width="2.625" style="2" customWidth="1"/>
    <col min="5909" max="5910" width="7.5" style="2" customWidth="1"/>
    <col min="5911" max="5911" width="8.875" style="2" customWidth="1"/>
    <col min="5912" max="5912" width="10.625" style="2" customWidth="1"/>
    <col min="5913" max="5913" width="8.875" style="2" customWidth="1"/>
    <col min="5914" max="6155" width="9" style="2"/>
    <col min="6156" max="6157" width="2.625" style="2" customWidth="1"/>
    <col min="6158" max="6159" width="7.5" style="2" customWidth="1"/>
    <col min="6160" max="6160" width="8.875" style="2" customWidth="1"/>
    <col min="6161" max="6161" width="10.75" style="2" customWidth="1"/>
    <col min="6162" max="6162" width="8.875" style="2" customWidth="1"/>
    <col min="6163" max="6164" width="2.625" style="2" customWidth="1"/>
    <col min="6165" max="6166" width="7.5" style="2" customWidth="1"/>
    <col min="6167" max="6167" width="8.875" style="2" customWidth="1"/>
    <col min="6168" max="6168" width="10.625" style="2" customWidth="1"/>
    <col min="6169" max="6169" width="8.875" style="2" customWidth="1"/>
    <col min="6170" max="6411" width="9" style="2"/>
    <col min="6412" max="6413" width="2.625" style="2" customWidth="1"/>
    <col min="6414" max="6415" width="7.5" style="2" customWidth="1"/>
    <col min="6416" max="6416" width="8.875" style="2" customWidth="1"/>
    <col min="6417" max="6417" width="10.75" style="2" customWidth="1"/>
    <col min="6418" max="6418" width="8.875" style="2" customWidth="1"/>
    <col min="6419" max="6420" width="2.625" style="2" customWidth="1"/>
    <col min="6421" max="6422" width="7.5" style="2" customWidth="1"/>
    <col min="6423" max="6423" width="8.875" style="2" customWidth="1"/>
    <col min="6424" max="6424" width="10.625" style="2" customWidth="1"/>
    <col min="6425" max="6425" width="8.875" style="2" customWidth="1"/>
    <col min="6426" max="6667" width="9" style="2"/>
    <col min="6668" max="6669" width="2.625" style="2" customWidth="1"/>
    <col min="6670" max="6671" width="7.5" style="2" customWidth="1"/>
    <col min="6672" max="6672" width="8.875" style="2" customWidth="1"/>
    <col min="6673" max="6673" width="10.75" style="2" customWidth="1"/>
    <col min="6674" max="6674" width="8.875" style="2" customWidth="1"/>
    <col min="6675" max="6676" width="2.625" style="2" customWidth="1"/>
    <col min="6677" max="6678" width="7.5" style="2" customWidth="1"/>
    <col min="6679" max="6679" width="8.875" style="2" customWidth="1"/>
    <col min="6680" max="6680" width="10.625" style="2" customWidth="1"/>
    <col min="6681" max="6681" width="8.875" style="2" customWidth="1"/>
    <col min="6682" max="6923" width="9" style="2"/>
    <col min="6924" max="6925" width="2.625" style="2" customWidth="1"/>
    <col min="6926" max="6927" width="7.5" style="2" customWidth="1"/>
    <col min="6928" max="6928" width="8.875" style="2" customWidth="1"/>
    <col min="6929" max="6929" width="10.75" style="2" customWidth="1"/>
    <col min="6930" max="6930" width="8.875" style="2" customWidth="1"/>
    <col min="6931" max="6932" width="2.625" style="2" customWidth="1"/>
    <col min="6933" max="6934" width="7.5" style="2" customWidth="1"/>
    <col min="6935" max="6935" width="8.875" style="2" customWidth="1"/>
    <col min="6936" max="6936" width="10.625" style="2" customWidth="1"/>
    <col min="6937" max="6937" width="8.875" style="2" customWidth="1"/>
    <col min="6938" max="7179" width="9" style="2"/>
    <col min="7180" max="7181" width="2.625" style="2" customWidth="1"/>
    <col min="7182" max="7183" width="7.5" style="2" customWidth="1"/>
    <col min="7184" max="7184" width="8.875" style="2" customWidth="1"/>
    <col min="7185" max="7185" width="10.75" style="2" customWidth="1"/>
    <col min="7186" max="7186" width="8.875" style="2" customWidth="1"/>
    <col min="7187" max="7188" width="2.625" style="2" customWidth="1"/>
    <col min="7189" max="7190" width="7.5" style="2" customWidth="1"/>
    <col min="7191" max="7191" width="8.875" style="2" customWidth="1"/>
    <col min="7192" max="7192" width="10.625" style="2" customWidth="1"/>
    <col min="7193" max="7193" width="8.875" style="2" customWidth="1"/>
    <col min="7194" max="7435" width="9" style="2"/>
    <col min="7436" max="7437" width="2.625" style="2" customWidth="1"/>
    <col min="7438" max="7439" width="7.5" style="2" customWidth="1"/>
    <col min="7440" max="7440" width="8.875" style="2" customWidth="1"/>
    <col min="7441" max="7441" width="10.75" style="2" customWidth="1"/>
    <col min="7442" max="7442" width="8.875" style="2" customWidth="1"/>
    <col min="7443" max="7444" width="2.625" style="2" customWidth="1"/>
    <col min="7445" max="7446" width="7.5" style="2" customWidth="1"/>
    <col min="7447" max="7447" width="8.875" style="2" customWidth="1"/>
    <col min="7448" max="7448" width="10.625" style="2" customWidth="1"/>
    <col min="7449" max="7449" width="8.875" style="2" customWidth="1"/>
    <col min="7450" max="7691" width="9" style="2"/>
    <col min="7692" max="7693" width="2.625" style="2" customWidth="1"/>
    <col min="7694" max="7695" width="7.5" style="2" customWidth="1"/>
    <col min="7696" max="7696" width="8.875" style="2" customWidth="1"/>
    <col min="7697" max="7697" width="10.75" style="2" customWidth="1"/>
    <col min="7698" max="7698" width="8.875" style="2" customWidth="1"/>
    <col min="7699" max="7700" width="2.625" style="2" customWidth="1"/>
    <col min="7701" max="7702" width="7.5" style="2" customWidth="1"/>
    <col min="7703" max="7703" width="8.875" style="2" customWidth="1"/>
    <col min="7704" max="7704" width="10.625" style="2" customWidth="1"/>
    <col min="7705" max="7705" width="8.875" style="2" customWidth="1"/>
    <col min="7706" max="7947" width="9" style="2"/>
    <col min="7948" max="7949" width="2.625" style="2" customWidth="1"/>
    <col min="7950" max="7951" width="7.5" style="2" customWidth="1"/>
    <col min="7952" max="7952" width="8.875" style="2" customWidth="1"/>
    <col min="7953" max="7953" width="10.75" style="2" customWidth="1"/>
    <col min="7954" max="7954" width="8.875" style="2" customWidth="1"/>
    <col min="7955" max="7956" width="2.625" style="2" customWidth="1"/>
    <col min="7957" max="7958" width="7.5" style="2" customWidth="1"/>
    <col min="7959" max="7959" width="8.875" style="2" customWidth="1"/>
    <col min="7960" max="7960" width="10.625" style="2" customWidth="1"/>
    <col min="7961" max="7961" width="8.875" style="2" customWidth="1"/>
    <col min="7962" max="8203" width="9" style="2"/>
    <col min="8204" max="8205" width="2.625" style="2" customWidth="1"/>
    <col min="8206" max="8207" width="7.5" style="2" customWidth="1"/>
    <col min="8208" max="8208" width="8.875" style="2" customWidth="1"/>
    <col min="8209" max="8209" width="10.75" style="2" customWidth="1"/>
    <col min="8210" max="8210" width="8.875" style="2" customWidth="1"/>
    <col min="8211" max="8212" width="2.625" style="2" customWidth="1"/>
    <col min="8213" max="8214" width="7.5" style="2" customWidth="1"/>
    <col min="8215" max="8215" width="8.875" style="2" customWidth="1"/>
    <col min="8216" max="8216" width="10.625" style="2" customWidth="1"/>
    <col min="8217" max="8217" width="8.875" style="2" customWidth="1"/>
    <col min="8218" max="8459" width="9" style="2"/>
    <col min="8460" max="8461" width="2.625" style="2" customWidth="1"/>
    <col min="8462" max="8463" width="7.5" style="2" customWidth="1"/>
    <col min="8464" max="8464" width="8.875" style="2" customWidth="1"/>
    <col min="8465" max="8465" width="10.75" style="2" customWidth="1"/>
    <col min="8466" max="8466" width="8.875" style="2" customWidth="1"/>
    <col min="8467" max="8468" width="2.625" style="2" customWidth="1"/>
    <col min="8469" max="8470" width="7.5" style="2" customWidth="1"/>
    <col min="8471" max="8471" width="8.875" style="2" customWidth="1"/>
    <col min="8472" max="8472" width="10.625" style="2" customWidth="1"/>
    <col min="8473" max="8473" width="8.875" style="2" customWidth="1"/>
    <col min="8474" max="8715" width="9" style="2"/>
    <col min="8716" max="8717" width="2.625" style="2" customWidth="1"/>
    <col min="8718" max="8719" width="7.5" style="2" customWidth="1"/>
    <col min="8720" max="8720" width="8.875" style="2" customWidth="1"/>
    <col min="8721" max="8721" width="10.75" style="2" customWidth="1"/>
    <col min="8722" max="8722" width="8.875" style="2" customWidth="1"/>
    <col min="8723" max="8724" width="2.625" style="2" customWidth="1"/>
    <col min="8725" max="8726" width="7.5" style="2" customWidth="1"/>
    <col min="8727" max="8727" width="8.875" style="2" customWidth="1"/>
    <col min="8728" max="8728" width="10.625" style="2" customWidth="1"/>
    <col min="8729" max="8729" width="8.875" style="2" customWidth="1"/>
    <col min="8730" max="8971" width="9" style="2"/>
    <col min="8972" max="8973" width="2.625" style="2" customWidth="1"/>
    <col min="8974" max="8975" width="7.5" style="2" customWidth="1"/>
    <col min="8976" max="8976" width="8.875" style="2" customWidth="1"/>
    <col min="8977" max="8977" width="10.75" style="2" customWidth="1"/>
    <col min="8978" max="8978" width="8.875" style="2" customWidth="1"/>
    <col min="8979" max="8980" width="2.625" style="2" customWidth="1"/>
    <col min="8981" max="8982" width="7.5" style="2" customWidth="1"/>
    <col min="8983" max="8983" width="8.875" style="2" customWidth="1"/>
    <col min="8984" max="8984" width="10.625" style="2" customWidth="1"/>
    <col min="8985" max="8985" width="8.875" style="2" customWidth="1"/>
    <col min="8986" max="9227" width="9" style="2"/>
    <col min="9228" max="9229" width="2.625" style="2" customWidth="1"/>
    <col min="9230" max="9231" width="7.5" style="2" customWidth="1"/>
    <col min="9232" max="9232" width="8.875" style="2" customWidth="1"/>
    <col min="9233" max="9233" width="10.75" style="2" customWidth="1"/>
    <col min="9234" max="9234" width="8.875" style="2" customWidth="1"/>
    <col min="9235" max="9236" width="2.625" style="2" customWidth="1"/>
    <col min="9237" max="9238" width="7.5" style="2" customWidth="1"/>
    <col min="9239" max="9239" width="8.875" style="2" customWidth="1"/>
    <col min="9240" max="9240" width="10.625" style="2" customWidth="1"/>
    <col min="9241" max="9241" width="8.875" style="2" customWidth="1"/>
    <col min="9242" max="9483" width="9" style="2"/>
    <col min="9484" max="9485" width="2.625" style="2" customWidth="1"/>
    <col min="9486" max="9487" width="7.5" style="2" customWidth="1"/>
    <col min="9488" max="9488" width="8.875" style="2" customWidth="1"/>
    <col min="9489" max="9489" width="10.75" style="2" customWidth="1"/>
    <col min="9490" max="9490" width="8.875" style="2" customWidth="1"/>
    <col min="9491" max="9492" width="2.625" style="2" customWidth="1"/>
    <col min="9493" max="9494" width="7.5" style="2" customWidth="1"/>
    <col min="9495" max="9495" width="8.875" style="2" customWidth="1"/>
    <col min="9496" max="9496" width="10.625" style="2" customWidth="1"/>
    <col min="9497" max="9497" width="8.875" style="2" customWidth="1"/>
    <col min="9498" max="9739" width="9" style="2"/>
    <col min="9740" max="9741" width="2.625" style="2" customWidth="1"/>
    <col min="9742" max="9743" width="7.5" style="2" customWidth="1"/>
    <col min="9744" max="9744" width="8.875" style="2" customWidth="1"/>
    <col min="9745" max="9745" width="10.75" style="2" customWidth="1"/>
    <col min="9746" max="9746" width="8.875" style="2" customWidth="1"/>
    <col min="9747" max="9748" width="2.625" style="2" customWidth="1"/>
    <col min="9749" max="9750" width="7.5" style="2" customWidth="1"/>
    <col min="9751" max="9751" width="8.875" style="2" customWidth="1"/>
    <col min="9752" max="9752" width="10.625" style="2" customWidth="1"/>
    <col min="9753" max="9753" width="8.875" style="2" customWidth="1"/>
    <col min="9754" max="9995" width="9" style="2"/>
    <col min="9996" max="9997" width="2.625" style="2" customWidth="1"/>
    <col min="9998" max="9999" width="7.5" style="2" customWidth="1"/>
    <col min="10000" max="10000" width="8.875" style="2" customWidth="1"/>
    <col min="10001" max="10001" width="10.75" style="2" customWidth="1"/>
    <col min="10002" max="10002" width="8.875" style="2" customWidth="1"/>
    <col min="10003" max="10004" width="2.625" style="2" customWidth="1"/>
    <col min="10005" max="10006" width="7.5" style="2" customWidth="1"/>
    <col min="10007" max="10007" width="8.875" style="2" customWidth="1"/>
    <col min="10008" max="10008" width="10.625" style="2" customWidth="1"/>
    <col min="10009" max="10009" width="8.875" style="2" customWidth="1"/>
    <col min="10010" max="10251" width="9" style="2"/>
    <col min="10252" max="10253" width="2.625" style="2" customWidth="1"/>
    <col min="10254" max="10255" width="7.5" style="2" customWidth="1"/>
    <col min="10256" max="10256" width="8.875" style="2" customWidth="1"/>
    <col min="10257" max="10257" width="10.75" style="2" customWidth="1"/>
    <col min="10258" max="10258" width="8.875" style="2" customWidth="1"/>
    <col min="10259" max="10260" width="2.625" style="2" customWidth="1"/>
    <col min="10261" max="10262" width="7.5" style="2" customWidth="1"/>
    <col min="10263" max="10263" width="8.875" style="2" customWidth="1"/>
    <col min="10264" max="10264" width="10.625" style="2" customWidth="1"/>
    <col min="10265" max="10265" width="8.875" style="2" customWidth="1"/>
    <col min="10266" max="10507" width="9" style="2"/>
    <col min="10508" max="10509" width="2.625" style="2" customWidth="1"/>
    <col min="10510" max="10511" width="7.5" style="2" customWidth="1"/>
    <col min="10512" max="10512" width="8.875" style="2" customWidth="1"/>
    <col min="10513" max="10513" width="10.75" style="2" customWidth="1"/>
    <col min="10514" max="10514" width="8.875" style="2" customWidth="1"/>
    <col min="10515" max="10516" width="2.625" style="2" customWidth="1"/>
    <col min="10517" max="10518" width="7.5" style="2" customWidth="1"/>
    <col min="10519" max="10519" width="8.875" style="2" customWidth="1"/>
    <col min="10520" max="10520" width="10.625" style="2" customWidth="1"/>
    <col min="10521" max="10521" width="8.875" style="2" customWidth="1"/>
    <col min="10522" max="10763" width="9" style="2"/>
    <col min="10764" max="10765" width="2.625" style="2" customWidth="1"/>
    <col min="10766" max="10767" width="7.5" style="2" customWidth="1"/>
    <col min="10768" max="10768" width="8.875" style="2" customWidth="1"/>
    <col min="10769" max="10769" width="10.75" style="2" customWidth="1"/>
    <col min="10770" max="10770" width="8.875" style="2" customWidth="1"/>
    <col min="10771" max="10772" width="2.625" style="2" customWidth="1"/>
    <col min="10773" max="10774" width="7.5" style="2" customWidth="1"/>
    <col min="10775" max="10775" width="8.875" style="2" customWidth="1"/>
    <col min="10776" max="10776" width="10.625" style="2" customWidth="1"/>
    <col min="10777" max="10777" width="8.875" style="2" customWidth="1"/>
    <col min="10778" max="11019" width="9" style="2"/>
    <col min="11020" max="11021" width="2.625" style="2" customWidth="1"/>
    <col min="11022" max="11023" width="7.5" style="2" customWidth="1"/>
    <col min="11024" max="11024" width="8.875" style="2" customWidth="1"/>
    <col min="11025" max="11025" width="10.75" style="2" customWidth="1"/>
    <col min="11026" max="11026" width="8.875" style="2" customWidth="1"/>
    <col min="11027" max="11028" width="2.625" style="2" customWidth="1"/>
    <col min="11029" max="11030" width="7.5" style="2" customWidth="1"/>
    <col min="11031" max="11031" width="8.875" style="2" customWidth="1"/>
    <col min="11032" max="11032" width="10.625" style="2" customWidth="1"/>
    <col min="11033" max="11033" width="8.875" style="2" customWidth="1"/>
    <col min="11034" max="11275" width="9" style="2"/>
    <col min="11276" max="11277" width="2.625" style="2" customWidth="1"/>
    <col min="11278" max="11279" width="7.5" style="2" customWidth="1"/>
    <col min="11280" max="11280" width="8.875" style="2" customWidth="1"/>
    <col min="11281" max="11281" width="10.75" style="2" customWidth="1"/>
    <col min="11282" max="11282" width="8.875" style="2" customWidth="1"/>
    <col min="11283" max="11284" width="2.625" style="2" customWidth="1"/>
    <col min="11285" max="11286" width="7.5" style="2" customWidth="1"/>
    <col min="11287" max="11287" width="8.875" style="2" customWidth="1"/>
    <col min="11288" max="11288" width="10.625" style="2" customWidth="1"/>
    <col min="11289" max="11289" width="8.875" style="2" customWidth="1"/>
    <col min="11290" max="11531" width="9" style="2"/>
    <col min="11532" max="11533" width="2.625" style="2" customWidth="1"/>
    <col min="11534" max="11535" width="7.5" style="2" customWidth="1"/>
    <col min="11536" max="11536" width="8.875" style="2" customWidth="1"/>
    <col min="11537" max="11537" width="10.75" style="2" customWidth="1"/>
    <col min="11538" max="11538" width="8.875" style="2" customWidth="1"/>
    <col min="11539" max="11540" width="2.625" style="2" customWidth="1"/>
    <col min="11541" max="11542" width="7.5" style="2" customWidth="1"/>
    <col min="11543" max="11543" width="8.875" style="2" customWidth="1"/>
    <col min="11544" max="11544" width="10.625" style="2" customWidth="1"/>
    <col min="11545" max="11545" width="8.875" style="2" customWidth="1"/>
    <col min="11546" max="11787" width="9" style="2"/>
    <col min="11788" max="11789" width="2.625" style="2" customWidth="1"/>
    <col min="11790" max="11791" width="7.5" style="2" customWidth="1"/>
    <col min="11792" max="11792" width="8.875" style="2" customWidth="1"/>
    <col min="11793" max="11793" width="10.75" style="2" customWidth="1"/>
    <col min="11794" max="11794" width="8.875" style="2" customWidth="1"/>
    <col min="11795" max="11796" width="2.625" style="2" customWidth="1"/>
    <col min="11797" max="11798" width="7.5" style="2" customWidth="1"/>
    <col min="11799" max="11799" width="8.875" style="2" customWidth="1"/>
    <col min="11800" max="11800" width="10.625" style="2" customWidth="1"/>
    <col min="11801" max="11801" width="8.875" style="2" customWidth="1"/>
    <col min="11802" max="12043" width="9" style="2"/>
    <col min="12044" max="12045" width="2.625" style="2" customWidth="1"/>
    <col min="12046" max="12047" width="7.5" style="2" customWidth="1"/>
    <col min="12048" max="12048" width="8.875" style="2" customWidth="1"/>
    <col min="12049" max="12049" width="10.75" style="2" customWidth="1"/>
    <col min="12050" max="12050" width="8.875" style="2" customWidth="1"/>
    <col min="12051" max="12052" width="2.625" style="2" customWidth="1"/>
    <col min="12053" max="12054" width="7.5" style="2" customWidth="1"/>
    <col min="12055" max="12055" width="8.875" style="2" customWidth="1"/>
    <col min="12056" max="12056" width="10.625" style="2" customWidth="1"/>
    <col min="12057" max="12057" width="8.875" style="2" customWidth="1"/>
    <col min="12058" max="12299" width="9" style="2"/>
    <col min="12300" max="12301" width="2.625" style="2" customWidth="1"/>
    <col min="12302" max="12303" width="7.5" style="2" customWidth="1"/>
    <col min="12304" max="12304" width="8.875" style="2" customWidth="1"/>
    <col min="12305" max="12305" width="10.75" style="2" customWidth="1"/>
    <col min="12306" max="12306" width="8.875" style="2" customWidth="1"/>
    <col min="12307" max="12308" width="2.625" style="2" customWidth="1"/>
    <col min="12309" max="12310" width="7.5" style="2" customWidth="1"/>
    <col min="12311" max="12311" width="8.875" style="2" customWidth="1"/>
    <col min="12312" max="12312" width="10.625" style="2" customWidth="1"/>
    <col min="12313" max="12313" width="8.875" style="2" customWidth="1"/>
    <col min="12314" max="12555" width="9" style="2"/>
    <col min="12556" max="12557" width="2.625" style="2" customWidth="1"/>
    <col min="12558" max="12559" width="7.5" style="2" customWidth="1"/>
    <col min="12560" max="12560" width="8.875" style="2" customWidth="1"/>
    <col min="12561" max="12561" width="10.75" style="2" customWidth="1"/>
    <col min="12562" max="12562" width="8.875" style="2" customWidth="1"/>
    <col min="12563" max="12564" width="2.625" style="2" customWidth="1"/>
    <col min="12565" max="12566" width="7.5" style="2" customWidth="1"/>
    <col min="12567" max="12567" width="8.875" style="2" customWidth="1"/>
    <col min="12568" max="12568" width="10.625" style="2" customWidth="1"/>
    <col min="12569" max="12569" width="8.875" style="2" customWidth="1"/>
    <col min="12570" max="12811" width="9" style="2"/>
    <col min="12812" max="12813" width="2.625" style="2" customWidth="1"/>
    <col min="12814" max="12815" width="7.5" style="2" customWidth="1"/>
    <col min="12816" max="12816" width="8.875" style="2" customWidth="1"/>
    <col min="12817" max="12817" width="10.75" style="2" customWidth="1"/>
    <col min="12818" max="12818" width="8.875" style="2" customWidth="1"/>
    <col min="12819" max="12820" width="2.625" style="2" customWidth="1"/>
    <col min="12821" max="12822" width="7.5" style="2" customWidth="1"/>
    <col min="12823" max="12823" width="8.875" style="2" customWidth="1"/>
    <col min="12824" max="12824" width="10.625" style="2" customWidth="1"/>
    <col min="12825" max="12825" width="8.875" style="2" customWidth="1"/>
    <col min="12826" max="13067" width="9" style="2"/>
    <col min="13068" max="13069" width="2.625" style="2" customWidth="1"/>
    <col min="13070" max="13071" width="7.5" style="2" customWidth="1"/>
    <col min="13072" max="13072" width="8.875" style="2" customWidth="1"/>
    <col min="13073" max="13073" width="10.75" style="2" customWidth="1"/>
    <col min="13074" max="13074" width="8.875" style="2" customWidth="1"/>
    <col min="13075" max="13076" width="2.625" style="2" customWidth="1"/>
    <col min="13077" max="13078" width="7.5" style="2" customWidth="1"/>
    <col min="13079" max="13079" width="8.875" style="2" customWidth="1"/>
    <col min="13080" max="13080" width="10.625" style="2" customWidth="1"/>
    <col min="13081" max="13081" width="8.875" style="2" customWidth="1"/>
    <col min="13082" max="13323" width="9" style="2"/>
    <col min="13324" max="13325" width="2.625" style="2" customWidth="1"/>
    <col min="13326" max="13327" width="7.5" style="2" customWidth="1"/>
    <col min="13328" max="13328" width="8.875" style="2" customWidth="1"/>
    <col min="13329" max="13329" width="10.75" style="2" customWidth="1"/>
    <col min="13330" max="13330" width="8.875" style="2" customWidth="1"/>
    <col min="13331" max="13332" width="2.625" style="2" customWidth="1"/>
    <col min="13333" max="13334" width="7.5" style="2" customWidth="1"/>
    <col min="13335" max="13335" width="8.875" style="2" customWidth="1"/>
    <col min="13336" max="13336" width="10.625" style="2" customWidth="1"/>
    <col min="13337" max="13337" width="8.875" style="2" customWidth="1"/>
    <col min="13338" max="13579" width="9" style="2"/>
    <col min="13580" max="13581" width="2.625" style="2" customWidth="1"/>
    <col min="13582" max="13583" width="7.5" style="2" customWidth="1"/>
    <col min="13584" max="13584" width="8.875" style="2" customWidth="1"/>
    <col min="13585" max="13585" width="10.75" style="2" customWidth="1"/>
    <col min="13586" max="13586" width="8.875" style="2" customWidth="1"/>
    <col min="13587" max="13588" width="2.625" style="2" customWidth="1"/>
    <col min="13589" max="13590" width="7.5" style="2" customWidth="1"/>
    <col min="13591" max="13591" width="8.875" style="2" customWidth="1"/>
    <col min="13592" max="13592" width="10.625" style="2" customWidth="1"/>
    <col min="13593" max="13593" width="8.875" style="2" customWidth="1"/>
    <col min="13594" max="13835" width="9" style="2"/>
    <col min="13836" max="13837" width="2.625" style="2" customWidth="1"/>
    <col min="13838" max="13839" width="7.5" style="2" customWidth="1"/>
    <col min="13840" max="13840" width="8.875" style="2" customWidth="1"/>
    <col min="13841" max="13841" width="10.75" style="2" customWidth="1"/>
    <col min="13842" max="13842" width="8.875" style="2" customWidth="1"/>
    <col min="13843" max="13844" width="2.625" style="2" customWidth="1"/>
    <col min="13845" max="13846" width="7.5" style="2" customWidth="1"/>
    <col min="13847" max="13847" width="8.875" style="2" customWidth="1"/>
    <col min="13848" max="13848" width="10.625" style="2" customWidth="1"/>
    <col min="13849" max="13849" width="8.875" style="2" customWidth="1"/>
    <col min="13850" max="14091" width="9" style="2"/>
    <col min="14092" max="14093" width="2.625" style="2" customWidth="1"/>
    <col min="14094" max="14095" width="7.5" style="2" customWidth="1"/>
    <col min="14096" max="14096" width="8.875" style="2" customWidth="1"/>
    <col min="14097" max="14097" width="10.75" style="2" customWidth="1"/>
    <col min="14098" max="14098" width="8.875" style="2" customWidth="1"/>
    <col min="14099" max="14100" width="2.625" style="2" customWidth="1"/>
    <col min="14101" max="14102" width="7.5" style="2" customWidth="1"/>
    <col min="14103" max="14103" width="8.875" style="2" customWidth="1"/>
    <col min="14104" max="14104" width="10.625" style="2" customWidth="1"/>
    <col min="14105" max="14105" width="8.875" style="2" customWidth="1"/>
    <col min="14106" max="14347" width="9" style="2"/>
    <col min="14348" max="14349" width="2.625" style="2" customWidth="1"/>
    <col min="14350" max="14351" width="7.5" style="2" customWidth="1"/>
    <col min="14352" max="14352" width="8.875" style="2" customWidth="1"/>
    <col min="14353" max="14353" width="10.75" style="2" customWidth="1"/>
    <col min="14354" max="14354" width="8.875" style="2" customWidth="1"/>
    <col min="14355" max="14356" width="2.625" style="2" customWidth="1"/>
    <col min="14357" max="14358" width="7.5" style="2" customWidth="1"/>
    <col min="14359" max="14359" width="8.875" style="2" customWidth="1"/>
    <col min="14360" max="14360" width="10.625" style="2" customWidth="1"/>
    <col min="14361" max="14361" width="8.875" style="2" customWidth="1"/>
    <col min="14362" max="14603" width="9" style="2"/>
    <col min="14604" max="14605" width="2.625" style="2" customWidth="1"/>
    <col min="14606" max="14607" width="7.5" style="2" customWidth="1"/>
    <col min="14608" max="14608" width="8.875" style="2" customWidth="1"/>
    <col min="14609" max="14609" width="10.75" style="2" customWidth="1"/>
    <col min="14610" max="14610" width="8.875" style="2" customWidth="1"/>
    <col min="14611" max="14612" width="2.625" style="2" customWidth="1"/>
    <col min="14613" max="14614" width="7.5" style="2" customWidth="1"/>
    <col min="14615" max="14615" width="8.875" style="2" customWidth="1"/>
    <col min="14616" max="14616" width="10.625" style="2" customWidth="1"/>
    <col min="14617" max="14617" width="8.875" style="2" customWidth="1"/>
    <col min="14618" max="14859" width="9" style="2"/>
    <col min="14860" max="14861" width="2.625" style="2" customWidth="1"/>
    <col min="14862" max="14863" width="7.5" style="2" customWidth="1"/>
    <col min="14864" max="14864" width="8.875" style="2" customWidth="1"/>
    <col min="14865" max="14865" width="10.75" style="2" customWidth="1"/>
    <col min="14866" max="14866" width="8.875" style="2" customWidth="1"/>
    <col min="14867" max="14868" width="2.625" style="2" customWidth="1"/>
    <col min="14869" max="14870" width="7.5" style="2" customWidth="1"/>
    <col min="14871" max="14871" width="8.875" style="2" customWidth="1"/>
    <col min="14872" max="14872" width="10.625" style="2" customWidth="1"/>
    <col min="14873" max="14873" width="8.875" style="2" customWidth="1"/>
    <col min="14874" max="15115" width="9" style="2"/>
    <col min="15116" max="15117" width="2.625" style="2" customWidth="1"/>
    <col min="15118" max="15119" width="7.5" style="2" customWidth="1"/>
    <col min="15120" max="15120" width="8.875" style="2" customWidth="1"/>
    <col min="15121" max="15121" width="10.75" style="2" customWidth="1"/>
    <col min="15122" max="15122" width="8.875" style="2" customWidth="1"/>
    <col min="15123" max="15124" width="2.625" style="2" customWidth="1"/>
    <col min="15125" max="15126" width="7.5" style="2" customWidth="1"/>
    <col min="15127" max="15127" width="8.875" style="2" customWidth="1"/>
    <col min="15128" max="15128" width="10.625" style="2" customWidth="1"/>
    <col min="15129" max="15129" width="8.875" style="2" customWidth="1"/>
    <col min="15130" max="15371" width="9" style="2"/>
    <col min="15372" max="15373" width="2.625" style="2" customWidth="1"/>
    <col min="15374" max="15375" width="7.5" style="2" customWidth="1"/>
    <col min="15376" max="15376" width="8.875" style="2" customWidth="1"/>
    <col min="15377" max="15377" width="10.75" style="2" customWidth="1"/>
    <col min="15378" max="15378" width="8.875" style="2" customWidth="1"/>
    <col min="15379" max="15380" width="2.625" style="2" customWidth="1"/>
    <col min="15381" max="15382" width="7.5" style="2" customWidth="1"/>
    <col min="15383" max="15383" width="8.875" style="2" customWidth="1"/>
    <col min="15384" max="15384" width="10.625" style="2" customWidth="1"/>
    <col min="15385" max="15385" width="8.875" style="2" customWidth="1"/>
    <col min="15386" max="15627" width="9" style="2"/>
    <col min="15628" max="15629" width="2.625" style="2" customWidth="1"/>
    <col min="15630" max="15631" width="7.5" style="2" customWidth="1"/>
    <col min="15632" max="15632" width="8.875" style="2" customWidth="1"/>
    <col min="15633" max="15633" width="10.75" style="2" customWidth="1"/>
    <col min="15634" max="15634" width="8.875" style="2" customWidth="1"/>
    <col min="15635" max="15636" width="2.625" style="2" customWidth="1"/>
    <col min="15637" max="15638" width="7.5" style="2" customWidth="1"/>
    <col min="15639" max="15639" width="8.875" style="2" customWidth="1"/>
    <col min="15640" max="15640" width="10.625" style="2" customWidth="1"/>
    <col min="15641" max="15641" width="8.875" style="2" customWidth="1"/>
    <col min="15642" max="15883" width="9" style="2"/>
    <col min="15884" max="15885" width="2.625" style="2" customWidth="1"/>
    <col min="15886" max="15887" width="7.5" style="2" customWidth="1"/>
    <col min="15888" max="15888" width="8.875" style="2" customWidth="1"/>
    <col min="15889" max="15889" width="10.75" style="2" customWidth="1"/>
    <col min="15890" max="15890" width="8.875" style="2" customWidth="1"/>
    <col min="15891" max="15892" width="2.625" style="2" customWidth="1"/>
    <col min="15893" max="15894" width="7.5" style="2" customWidth="1"/>
    <col min="15895" max="15895" width="8.875" style="2" customWidth="1"/>
    <col min="15896" max="15896" width="10.625" style="2" customWidth="1"/>
    <col min="15897" max="15897" width="8.875" style="2" customWidth="1"/>
    <col min="15898" max="16139" width="9" style="2"/>
    <col min="16140" max="16141" width="2.625" style="2" customWidth="1"/>
    <col min="16142" max="16143" width="7.5" style="2" customWidth="1"/>
    <col min="16144" max="16144" width="8.875" style="2" customWidth="1"/>
    <col min="16145" max="16145" width="10.75" style="2" customWidth="1"/>
    <col min="16146" max="16146" width="8.875" style="2" customWidth="1"/>
    <col min="16147" max="16148" width="2.625" style="2" customWidth="1"/>
    <col min="16149" max="16150" width="7.5" style="2" customWidth="1"/>
    <col min="16151" max="16151" width="8.875" style="2" customWidth="1"/>
    <col min="16152" max="16152" width="10.625" style="2" customWidth="1"/>
    <col min="16153" max="16153" width="8.875" style="2" customWidth="1"/>
    <col min="16154" max="16384" width="9" style="2"/>
  </cols>
  <sheetData>
    <row r="1" spans="1:34" ht="22.5" customHeight="1">
      <c r="B1" s="28"/>
      <c r="C1" s="28"/>
      <c r="D1" s="28"/>
      <c r="E1" s="201"/>
      <c r="F1" s="28"/>
      <c r="G1" s="28"/>
      <c r="H1" s="28"/>
      <c r="I1" s="28"/>
      <c r="J1" s="28"/>
      <c r="K1" s="28"/>
      <c r="L1" s="28"/>
      <c r="M1" s="28"/>
      <c r="N1" s="304" t="s">
        <v>87</v>
      </c>
      <c r="O1" s="304"/>
      <c r="P1" s="304"/>
      <c r="Q1" s="304"/>
      <c r="R1" s="304"/>
      <c r="S1" s="304"/>
      <c r="T1" s="304"/>
      <c r="U1" s="11"/>
      <c r="V1" s="207"/>
      <c r="W1" s="28"/>
      <c r="X1" s="51"/>
      <c r="Y1" s="51"/>
      <c r="Z1" s="11"/>
      <c r="AA1" s="85"/>
      <c r="AB1" s="11"/>
      <c r="AC1" s="11"/>
      <c r="AD1" s="11"/>
      <c r="AE1" s="85"/>
      <c r="AF1" s="11"/>
      <c r="AG1" s="11"/>
    </row>
    <row r="2" spans="1:34" ht="5.25" customHeight="1" thickBot="1"/>
    <row r="3" spans="1:34" ht="20.25" customHeight="1">
      <c r="A3" s="326" t="s">
        <v>0</v>
      </c>
      <c r="B3" s="341" t="s">
        <v>1</v>
      </c>
      <c r="C3" s="343" t="s">
        <v>2</v>
      </c>
      <c r="D3" s="344"/>
      <c r="E3" s="351" t="s">
        <v>72</v>
      </c>
      <c r="F3" s="349" t="s">
        <v>89</v>
      </c>
      <c r="G3" s="307" t="s">
        <v>73</v>
      </c>
      <c r="H3" s="324"/>
      <c r="I3" s="324"/>
      <c r="J3" s="353"/>
      <c r="K3" s="354" t="s">
        <v>77</v>
      </c>
      <c r="L3" s="355"/>
      <c r="M3" s="355"/>
      <c r="N3" s="356"/>
      <c r="O3" s="357" t="s">
        <v>78</v>
      </c>
      <c r="P3" s="343" t="s">
        <v>79</v>
      </c>
      <c r="Q3" s="317" t="s">
        <v>185</v>
      </c>
      <c r="R3" s="339" t="s">
        <v>0</v>
      </c>
      <c r="S3" s="341" t="s">
        <v>1</v>
      </c>
      <c r="T3" s="343" t="s">
        <v>2</v>
      </c>
      <c r="U3" s="344"/>
      <c r="V3" s="347" t="s">
        <v>72</v>
      </c>
      <c r="W3" s="349" t="s">
        <v>89</v>
      </c>
      <c r="X3" s="307" t="s">
        <v>73</v>
      </c>
      <c r="Y3" s="324"/>
      <c r="Z3" s="324"/>
      <c r="AA3" s="325"/>
      <c r="AB3" s="307" t="s">
        <v>77</v>
      </c>
      <c r="AC3" s="324"/>
      <c r="AD3" s="324"/>
      <c r="AE3" s="325"/>
      <c r="AF3" s="326" t="s">
        <v>78</v>
      </c>
      <c r="AG3" s="327" t="s">
        <v>79</v>
      </c>
      <c r="AH3" s="317" t="s">
        <v>185</v>
      </c>
    </row>
    <row r="4" spans="1:34" ht="20.25" customHeight="1" thickBot="1">
      <c r="A4" s="314"/>
      <c r="B4" s="342"/>
      <c r="C4" s="345"/>
      <c r="D4" s="346"/>
      <c r="E4" s="352"/>
      <c r="F4" s="350"/>
      <c r="G4" s="29" t="s">
        <v>74</v>
      </c>
      <c r="H4" s="30" t="s">
        <v>75</v>
      </c>
      <c r="I4" s="31" t="s">
        <v>76</v>
      </c>
      <c r="J4" s="96" t="s">
        <v>80</v>
      </c>
      <c r="K4" s="29" t="s">
        <v>74</v>
      </c>
      <c r="L4" s="30" t="s">
        <v>75</v>
      </c>
      <c r="M4" s="31" t="s">
        <v>76</v>
      </c>
      <c r="N4" s="87" t="s">
        <v>80</v>
      </c>
      <c r="O4" s="358"/>
      <c r="P4" s="345"/>
      <c r="Q4" s="318"/>
      <c r="R4" s="340"/>
      <c r="S4" s="342"/>
      <c r="T4" s="345"/>
      <c r="U4" s="346"/>
      <c r="V4" s="348"/>
      <c r="W4" s="350"/>
      <c r="X4" s="29" t="s">
        <v>74</v>
      </c>
      <c r="Y4" s="30" t="s">
        <v>75</v>
      </c>
      <c r="Z4" s="31" t="s">
        <v>76</v>
      </c>
      <c r="AA4" s="93" t="s">
        <v>80</v>
      </c>
      <c r="AB4" s="29" t="s">
        <v>74</v>
      </c>
      <c r="AC4" s="30" t="s">
        <v>75</v>
      </c>
      <c r="AD4" s="31" t="s">
        <v>76</v>
      </c>
      <c r="AE4" s="87" t="s">
        <v>80</v>
      </c>
      <c r="AF4" s="313"/>
      <c r="AG4" s="328"/>
      <c r="AH4" s="318"/>
    </row>
    <row r="5" spans="1:34" ht="26.1" customHeight="1">
      <c r="A5" s="326">
        <v>1</v>
      </c>
      <c r="B5" s="32">
        <v>1</v>
      </c>
      <c r="C5" s="33" t="s">
        <v>5</v>
      </c>
      <c r="D5" s="53" t="s">
        <v>81</v>
      </c>
      <c r="E5" s="208"/>
      <c r="F5" s="109"/>
      <c r="G5" s="55"/>
      <c r="H5" s="56"/>
      <c r="I5" s="242">
        <f t="shared" ref="I5:I35" si="0">G5+H5</f>
        <v>0</v>
      </c>
      <c r="J5" s="97">
        <f t="shared" ref="J5:J35" si="1">H5*340</f>
        <v>0</v>
      </c>
      <c r="K5" s="55"/>
      <c r="L5" s="56"/>
      <c r="M5" s="242">
        <f>K5+L5</f>
        <v>0</v>
      </c>
      <c r="N5" s="88">
        <f>L5*60</f>
        <v>0</v>
      </c>
      <c r="O5" s="247">
        <f t="shared" ref="O5:O35" si="2">J5+N5</f>
        <v>0</v>
      </c>
      <c r="P5" s="141"/>
      <c r="Q5" s="150"/>
      <c r="R5" s="329">
        <v>4</v>
      </c>
      <c r="S5" s="34">
        <v>4</v>
      </c>
      <c r="T5" s="35" t="s">
        <v>7</v>
      </c>
      <c r="U5" s="58" t="s">
        <v>82</v>
      </c>
      <c r="V5" s="208"/>
      <c r="W5" s="109"/>
      <c r="X5" s="59"/>
      <c r="Y5" s="60"/>
      <c r="Z5" s="242">
        <f t="shared" ref="Z5:Z35" si="3">X5+Y5</f>
        <v>0</v>
      </c>
      <c r="AA5" s="88">
        <f t="shared" ref="AA5:AA35" si="4">Y5*340</f>
        <v>0</v>
      </c>
      <c r="AB5" s="59"/>
      <c r="AC5" s="60"/>
      <c r="AD5" s="242">
        <f>AB5+AC5</f>
        <v>0</v>
      </c>
      <c r="AE5" s="97">
        <f>AC5*60</f>
        <v>0</v>
      </c>
      <c r="AF5" s="250">
        <f t="shared" ref="AF5:AF35" si="5">AA5+AE5</f>
        <v>0</v>
      </c>
      <c r="AG5" s="61"/>
      <c r="AH5" s="150"/>
    </row>
    <row r="6" spans="1:34" ht="26.1" customHeight="1">
      <c r="A6" s="313"/>
      <c r="B6" s="259">
        <v>2</v>
      </c>
      <c r="C6" s="260" t="s">
        <v>9</v>
      </c>
      <c r="D6" s="261" t="s">
        <v>82</v>
      </c>
      <c r="E6" s="209" t="s">
        <v>134</v>
      </c>
      <c r="F6" s="110">
        <v>44701</v>
      </c>
      <c r="G6" s="64">
        <v>64</v>
      </c>
      <c r="H6" s="15"/>
      <c r="I6" s="243">
        <f t="shared" si="0"/>
        <v>64</v>
      </c>
      <c r="J6" s="98">
        <f t="shared" si="1"/>
        <v>0</v>
      </c>
      <c r="K6" s="64">
        <v>64</v>
      </c>
      <c r="L6" s="15"/>
      <c r="M6" s="243">
        <f t="shared" ref="M6:M37" si="6">K6+L6</f>
        <v>64</v>
      </c>
      <c r="N6" s="89">
        <f t="shared" ref="N6:N37" si="7">L6*60</f>
        <v>0</v>
      </c>
      <c r="O6" s="248">
        <f t="shared" si="2"/>
        <v>0</v>
      </c>
      <c r="P6" s="142"/>
      <c r="Q6" s="151"/>
      <c r="R6" s="330"/>
      <c r="S6" s="265">
        <v>5</v>
      </c>
      <c r="T6" s="266" t="s">
        <v>10</v>
      </c>
      <c r="U6" s="267" t="s">
        <v>82</v>
      </c>
      <c r="V6" s="284" t="s">
        <v>179</v>
      </c>
      <c r="W6" s="110">
        <v>44707</v>
      </c>
      <c r="X6" s="67">
        <v>80</v>
      </c>
      <c r="Y6" s="68">
        <v>90</v>
      </c>
      <c r="Z6" s="243">
        <f t="shared" si="3"/>
        <v>170</v>
      </c>
      <c r="AA6" s="89">
        <f t="shared" si="4"/>
        <v>30600</v>
      </c>
      <c r="AB6" s="67"/>
      <c r="AC6" s="68"/>
      <c r="AD6" s="243">
        <f t="shared" ref="AD6:AD35" si="8">AB6+AC6</f>
        <v>0</v>
      </c>
      <c r="AE6" s="98">
        <f t="shared" ref="AE6:AE35" si="9">AC6*60</f>
        <v>0</v>
      </c>
      <c r="AF6" s="251">
        <f t="shared" si="5"/>
        <v>30600</v>
      </c>
      <c r="AG6" s="69"/>
      <c r="AH6" s="151"/>
    </row>
    <row r="7" spans="1:34" ht="26.1" customHeight="1">
      <c r="A7" s="313"/>
      <c r="B7" s="36">
        <v>3</v>
      </c>
      <c r="C7" s="37" t="s">
        <v>11</v>
      </c>
      <c r="D7" s="62" t="s">
        <v>81</v>
      </c>
      <c r="E7" s="209"/>
      <c r="F7" s="110"/>
      <c r="G7" s="64"/>
      <c r="H7" s="15"/>
      <c r="I7" s="243">
        <f t="shared" si="0"/>
        <v>0</v>
      </c>
      <c r="J7" s="98">
        <f t="shared" si="1"/>
        <v>0</v>
      </c>
      <c r="K7" s="64"/>
      <c r="L7" s="15"/>
      <c r="M7" s="243">
        <f t="shared" si="6"/>
        <v>0</v>
      </c>
      <c r="N7" s="89">
        <f t="shared" si="7"/>
        <v>0</v>
      </c>
      <c r="O7" s="248">
        <f t="shared" si="2"/>
        <v>0</v>
      </c>
      <c r="P7" s="142"/>
      <c r="Q7" s="151"/>
      <c r="R7" s="330"/>
      <c r="S7" s="38">
        <v>6</v>
      </c>
      <c r="T7" s="39" t="s">
        <v>12</v>
      </c>
      <c r="U7" s="66" t="s">
        <v>82</v>
      </c>
      <c r="V7" s="209"/>
      <c r="W7" s="110"/>
      <c r="X7" s="67"/>
      <c r="Y7" s="68"/>
      <c r="Z7" s="243">
        <f t="shared" si="3"/>
        <v>0</v>
      </c>
      <c r="AA7" s="89">
        <f t="shared" si="4"/>
        <v>0</v>
      </c>
      <c r="AB7" s="67"/>
      <c r="AC7" s="68"/>
      <c r="AD7" s="243">
        <f t="shared" si="8"/>
        <v>0</v>
      </c>
      <c r="AE7" s="98">
        <f t="shared" si="9"/>
        <v>0</v>
      </c>
      <c r="AF7" s="251">
        <f t="shared" si="5"/>
        <v>0</v>
      </c>
      <c r="AG7" s="69"/>
      <c r="AH7" s="151"/>
    </row>
    <row r="8" spans="1:34" ht="26.1" customHeight="1">
      <c r="A8" s="313"/>
      <c r="B8" s="36">
        <v>4</v>
      </c>
      <c r="C8" s="37" t="s">
        <v>13</v>
      </c>
      <c r="D8" s="62" t="s">
        <v>81</v>
      </c>
      <c r="E8" s="209"/>
      <c r="F8" s="110"/>
      <c r="G8" s="64"/>
      <c r="H8" s="15"/>
      <c r="I8" s="243">
        <f t="shared" si="0"/>
        <v>0</v>
      </c>
      <c r="J8" s="98">
        <f t="shared" si="1"/>
        <v>0</v>
      </c>
      <c r="K8" s="64"/>
      <c r="L8" s="15"/>
      <c r="M8" s="243">
        <f t="shared" si="6"/>
        <v>0</v>
      </c>
      <c r="N8" s="89">
        <f t="shared" si="7"/>
        <v>0</v>
      </c>
      <c r="O8" s="248">
        <f t="shared" si="2"/>
        <v>0</v>
      </c>
      <c r="P8" s="142"/>
      <c r="Q8" s="151"/>
      <c r="R8" s="330"/>
      <c r="S8" s="38">
        <v>7</v>
      </c>
      <c r="T8" s="39" t="s">
        <v>14</v>
      </c>
      <c r="U8" s="66" t="s">
        <v>82</v>
      </c>
      <c r="V8" s="209"/>
      <c r="W8" s="110"/>
      <c r="X8" s="67"/>
      <c r="Y8" s="68"/>
      <c r="Z8" s="243">
        <f t="shared" si="3"/>
        <v>0</v>
      </c>
      <c r="AA8" s="89">
        <f t="shared" si="4"/>
        <v>0</v>
      </c>
      <c r="AB8" s="67"/>
      <c r="AC8" s="68"/>
      <c r="AD8" s="243">
        <f t="shared" si="8"/>
        <v>0</v>
      </c>
      <c r="AE8" s="98">
        <f t="shared" si="9"/>
        <v>0</v>
      </c>
      <c r="AF8" s="251">
        <f t="shared" si="5"/>
        <v>0</v>
      </c>
      <c r="AG8" s="69"/>
      <c r="AH8" s="151"/>
    </row>
    <row r="9" spans="1:34" ht="26.1" customHeight="1">
      <c r="A9" s="313"/>
      <c r="B9" s="36">
        <v>5</v>
      </c>
      <c r="C9" s="37" t="s">
        <v>15</v>
      </c>
      <c r="D9" s="62" t="s">
        <v>81</v>
      </c>
      <c r="E9" s="209"/>
      <c r="F9" s="110"/>
      <c r="G9" s="64"/>
      <c r="H9" s="15"/>
      <c r="I9" s="243">
        <f t="shared" si="0"/>
        <v>0</v>
      </c>
      <c r="J9" s="98">
        <f t="shared" si="1"/>
        <v>0</v>
      </c>
      <c r="K9" s="64"/>
      <c r="L9" s="15"/>
      <c r="M9" s="243">
        <f t="shared" si="6"/>
        <v>0</v>
      </c>
      <c r="N9" s="89">
        <f t="shared" si="7"/>
        <v>0</v>
      </c>
      <c r="O9" s="248">
        <f t="shared" si="2"/>
        <v>0</v>
      </c>
      <c r="P9" s="142"/>
      <c r="Q9" s="151"/>
      <c r="R9" s="330"/>
      <c r="S9" s="38">
        <v>9</v>
      </c>
      <c r="T9" s="39" t="s">
        <v>16</v>
      </c>
      <c r="U9" s="66" t="s">
        <v>81</v>
      </c>
      <c r="V9" s="209"/>
      <c r="W9" s="110"/>
      <c r="X9" s="67"/>
      <c r="Y9" s="68"/>
      <c r="Z9" s="243">
        <f t="shared" si="3"/>
        <v>0</v>
      </c>
      <c r="AA9" s="89">
        <f t="shared" si="4"/>
        <v>0</v>
      </c>
      <c r="AB9" s="67"/>
      <c r="AC9" s="68"/>
      <c r="AD9" s="243">
        <f t="shared" si="8"/>
        <v>0</v>
      </c>
      <c r="AE9" s="98">
        <f t="shared" si="9"/>
        <v>0</v>
      </c>
      <c r="AF9" s="251">
        <f t="shared" si="5"/>
        <v>0</v>
      </c>
      <c r="AG9" s="69"/>
      <c r="AH9" s="151"/>
    </row>
    <row r="10" spans="1:34" ht="26.1" customHeight="1">
      <c r="A10" s="313"/>
      <c r="B10" s="36">
        <v>6</v>
      </c>
      <c r="C10" s="37" t="s">
        <v>17</v>
      </c>
      <c r="D10" s="62" t="s">
        <v>82</v>
      </c>
      <c r="E10" s="209"/>
      <c r="F10" s="110"/>
      <c r="G10" s="64"/>
      <c r="H10" s="15"/>
      <c r="I10" s="243">
        <f t="shared" si="0"/>
        <v>0</v>
      </c>
      <c r="J10" s="98">
        <f t="shared" si="1"/>
        <v>0</v>
      </c>
      <c r="K10" s="64"/>
      <c r="L10" s="15"/>
      <c r="M10" s="243">
        <f t="shared" si="6"/>
        <v>0</v>
      </c>
      <c r="N10" s="89">
        <f t="shared" si="7"/>
        <v>0</v>
      </c>
      <c r="O10" s="248">
        <f t="shared" si="2"/>
        <v>0</v>
      </c>
      <c r="P10" s="142"/>
      <c r="Q10" s="151"/>
      <c r="R10" s="330"/>
      <c r="S10" s="38">
        <v>10</v>
      </c>
      <c r="T10" s="39" t="s">
        <v>18</v>
      </c>
      <c r="U10" s="66" t="s">
        <v>81</v>
      </c>
      <c r="V10" s="209"/>
      <c r="W10" s="110"/>
      <c r="X10" s="67"/>
      <c r="Y10" s="68"/>
      <c r="Z10" s="243">
        <f t="shared" si="3"/>
        <v>0</v>
      </c>
      <c r="AA10" s="89">
        <f t="shared" si="4"/>
        <v>0</v>
      </c>
      <c r="AB10" s="67"/>
      <c r="AC10" s="68"/>
      <c r="AD10" s="243">
        <f t="shared" si="8"/>
        <v>0</v>
      </c>
      <c r="AE10" s="98">
        <f t="shared" si="9"/>
        <v>0</v>
      </c>
      <c r="AF10" s="251">
        <f t="shared" si="5"/>
        <v>0</v>
      </c>
      <c r="AG10" s="69"/>
      <c r="AH10" s="151"/>
    </row>
    <row r="11" spans="1:34" ht="26.1" customHeight="1" thickBot="1">
      <c r="A11" s="313"/>
      <c r="B11" s="36">
        <v>7</v>
      </c>
      <c r="C11" s="37" t="s">
        <v>19</v>
      </c>
      <c r="D11" s="62" t="s">
        <v>82</v>
      </c>
      <c r="E11" s="209"/>
      <c r="F11" s="110"/>
      <c r="G11" s="64"/>
      <c r="H11" s="15"/>
      <c r="I11" s="243">
        <f t="shared" si="0"/>
        <v>0</v>
      </c>
      <c r="J11" s="98">
        <f t="shared" si="1"/>
        <v>0</v>
      </c>
      <c r="K11" s="64"/>
      <c r="L11" s="15"/>
      <c r="M11" s="243">
        <f t="shared" si="6"/>
        <v>0</v>
      </c>
      <c r="N11" s="89">
        <f t="shared" si="7"/>
        <v>0</v>
      </c>
      <c r="O11" s="248">
        <f t="shared" si="2"/>
        <v>0</v>
      </c>
      <c r="P11" s="142"/>
      <c r="Q11" s="151"/>
      <c r="R11" s="331"/>
      <c r="S11" s="40">
        <v>11</v>
      </c>
      <c r="T11" s="41" t="s">
        <v>20</v>
      </c>
      <c r="U11" s="70" t="s">
        <v>82</v>
      </c>
      <c r="V11" s="210"/>
      <c r="W11" s="111"/>
      <c r="X11" s="72"/>
      <c r="Y11" s="73"/>
      <c r="Z11" s="245">
        <f t="shared" si="3"/>
        <v>0</v>
      </c>
      <c r="AA11" s="90">
        <f t="shared" si="4"/>
        <v>0</v>
      </c>
      <c r="AB11" s="72"/>
      <c r="AC11" s="73"/>
      <c r="AD11" s="245">
        <f t="shared" si="8"/>
        <v>0</v>
      </c>
      <c r="AE11" s="107">
        <f t="shared" si="9"/>
        <v>0</v>
      </c>
      <c r="AF11" s="253">
        <f t="shared" si="5"/>
        <v>0</v>
      </c>
      <c r="AG11" s="74"/>
      <c r="AH11" s="152"/>
    </row>
    <row r="12" spans="1:34" ht="26.1" customHeight="1">
      <c r="A12" s="313"/>
      <c r="B12" s="259">
        <v>8</v>
      </c>
      <c r="C12" s="260" t="s">
        <v>21</v>
      </c>
      <c r="D12" s="261" t="s">
        <v>82</v>
      </c>
      <c r="E12" s="209" t="s">
        <v>88</v>
      </c>
      <c r="F12" s="110">
        <v>44712</v>
      </c>
      <c r="G12" s="64">
        <v>48</v>
      </c>
      <c r="H12" s="15">
        <v>0</v>
      </c>
      <c r="I12" s="243">
        <f t="shared" si="0"/>
        <v>48</v>
      </c>
      <c r="J12" s="98">
        <f t="shared" si="1"/>
        <v>0</v>
      </c>
      <c r="K12" s="64">
        <v>48</v>
      </c>
      <c r="L12" s="15">
        <v>0</v>
      </c>
      <c r="M12" s="243">
        <f t="shared" si="6"/>
        <v>48</v>
      </c>
      <c r="N12" s="89">
        <f t="shared" si="7"/>
        <v>0</v>
      </c>
      <c r="O12" s="248">
        <f t="shared" si="2"/>
        <v>0</v>
      </c>
      <c r="P12" s="142" t="s">
        <v>132</v>
      </c>
      <c r="Q12" s="151"/>
      <c r="R12" s="329">
        <v>5</v>
      </c>
      <c r="S12" s="268">
        <v>1</v>
      </c>
      <c r="T12" s="269" t="s">
        <v>22</v>
      </c>
      <c r="U12" s="270" t="s">
        <v>82</v>
      </c>
      <c r="V12" s="209" t="s">
        <v>135</v>
      </c>
      <c r="W12" s="109">
        <v>44711</v>
      </c>
      <c r="X12" s="58">
        <v>33</v>
      </c>
      <c r="Y12" s="60"/>
      <c r="Z12" s="242">
        <f t="shared" si="3"/>
        <v>33</v>
      </c>
      <c r="AA12" s="88">
        <f t="shared" si="4"/>
        <v>0</v>
      </c>
      <c r="AB12" s="59"/>
      <c r="AC12" s="60"/>
      <c r="AD12" s="242">
        <f t="shared" si="8"/>
        <v>0</v>
      </c>
      <c r="AE12" s="97">
        <f t="shared" si="9"/>
        <v>0</v>
      </c>
      <c r="AF12" s="250">
        <f t="shared" si="5"/>
        <v>0</v>
      </c>
      <c r="AG12" s="61"/>
      <c r="AH12" s="150"/>
    </row>
    <row r="13" spans="1:34" ht="26.1" customHeight="1" thickBot="1">
      <c r="A13" s="314"/>
      <c r="B13" s="42">
        <v>9</v>
      </c>
      <c r="C13" s="43" t="s">
        <v>23</v>
      </c>
      <c r="D13" s="75" t="s">
        <v>82</v>
      </c>
      <c r="E13" s="210"/>
      <c r="F13" s="111"/>
      <c r="G13" s="76"/>
      <c r="H13" s="77"/>
      <c r="I13" s="244">
        <f t="shared" si="0"/>
        <v>0</v>
      </c>
      <c r="J13" s="96">
        <f t="shared" si="1"/>
        <v>0</v>
      </c>
      <c r="K13" s="76"/>
      <c r="L13" s="77"/>
      <c r="M13" s="244">
        <f t="shared" si="6"/>
        <v>0</v>
      </c>
      <c r="N13" s="87">
        <f t="shared" si="7"/>
        <v>0</v>
      </c>
      <c r="O13" s="249">
        <f t="shared" si="2"/>
        <v>0</v>
      </c>
      <c r="P13" s="291"/>
      <c r="Q13" s="152"/>
      <c r="R13" s="330"/>
      <c r="S13" s="38">
        <v>2</v>
      </c>
      <c r="T13" s="39" t="s">
        <v>24</v>
      </c>
      <c r="U13" s="66" t="s">
        <v>82</v>
      </c>
      <c r="V13" s="209" t="s">
        <v>173</v>
      </c>
      <c r="W13" s="110">
        <v>44701</v>
      </c>
      <c r="X13" s="66">
        <v>100</v>
      </c>
      <c r="Y13" s="68">
        <v>45</v>
      </c>
      <c r="Z13" s="243">
        <f t="shared" si="3"/>
        <v>145</v>
      </c>
      <c r="AA13" s="89">
        <f t="shared" si="4"/>
        <v>15300</v>
      </c>
      <c r="AB13" s="67">
        <v>100</v>
      </c>
      <c r="AC13" s="68"/>
      <c r="AD13" s="243">
        <f t="shared" si="8"/>
        <v>100</v>
      </c>
      <c r="AE13" s="98">
        <f t="shared" si="9"/>
        <v>0</v>
      </c>
      <c r="AF13" s="251">
        <f t="shared" si="5"/>
        <v>15300</v>
      </c>
      <c r="AG13" s="69"/>
      <c r="AH13" s="151">
        <v>2</v>
      </c>
    </row>
    <row r="14" spans="1:34" ht="26.1" customHeight="1">
      <c r="A14" s="334">
        <v>2</v>
      </c>
      <c r="B14" s="32">
        <v>1</v>
      </c>
      <c r="C14" s="33" t="s">
        <v>25</v>
      </c>
      <c r="D14" s="53" t="s">
        <v>81</v>
      </c>
      <c r="E14" s="208"/>
      <c r="F14" s="109"/>
      <c r="G14" s="55"/>
      <c r="H14" s="56"/>
      <c r="I14" s="242">
        <f t="shared" si="0"/>
        <v>0</v>
      </c>
      <c r="J14" s="88">
        <f t="shared" si="1"/>
        <v>0</v>
      </c>
      <c r="K14" s="55"/>
      <c r="L14" s="56"/>
      <c r="M14" s="242">
        <f t="shared" si="6"/>
        <v>0</v>
      </c>
      <c r="N14" s="88">
        <f t="shared" si="7"/>
        <v>0</v>
      </c>
      <c r="O14" s="250">
        <f t="shared" si="2"/>
        <v>0</v>
      </c>
      <c r="P14" s="141"/>
      <c r="Q14" s="150"/>
      <c r="R14" s="330"/>
      <c r="S14" s="265">
        <v>3</v>
      </c>
      <c r="T14" s="266" t="s">
        <v>26</v>
      </c>
      <c r="U14" s="267" t="s">
        <v>82</v>
      </c>
      <c r="V14" s="209" t="s">
        <v>135</v>
      </c>
      <c r="W14" s="110">
        <v>44701</v>
      </c>
      <c r="X14" s="66">
        <v>34</v>
      </c>
      <c r="Y14" s="68"/>
      <c r="Z14" s="243">
        <f t="shared" si="3"/>
        <v>34</v>
      </c>
      <c r="AA14" s="89">
        <f t="shared" si="4"/>
        <v>0</v>
      </c>
      <c r="AB14" s="67">
        <v>34</v>
      </c>
      <c r="AC14" s="68"/>
      <c r="AD14" s="243">
        <f t="shared" si="8"/>
        <v>34</v>
      </c>
      <c r="AE14" s="98">
        <f t="shared" si="9"/>
        <v>0</v>
      </c>
      <c r="AF14" s="251">
        <f t="shared" si="5"/>
        <v>0</v>
      </c>
      <c r="AG14" s="69"/>
      <c r="AH14" s="151"/>
    </row>
    <row r="15" spans="1:34" ht="26.1" customHeight="1">
      <c r="A15" s="335"/>
      <c r="B15" s="259">
        <v>2</v>
      </c>
      <c r="C15" s="260" t="s">
        <v>27</v>
      </c>
      <c r="D15" s="261" t="s">
        <v>82</v>
      </c>
      <c r="E15" s="209" t="s">
        <v>122</v>
      </c>
      <c r="F15" s="110">
        <v>44701</v>
      </c>
      <c r="G15" s="64">
        <v>15</v>
      </c>
      <c r="H15" s="15"/>
      <c r="I15" s="243">
        <f t="shared" si="0"/>
        <v>15</v>
      </c>
      <c r="J15" s="89">
        <f t="shared" si="1"/>
        <v>0</v>
      </c>
      <c r="K15" s="64">
        <v>15</v>
      </c>
      <c r="L15" s="15"/>
      <c r="M15" s="243">
        <f t="shared" si="6"/>
        <v>15</v>
      </c>
      <c r="N15" s="89">
        <f t="shared" si="7"/>
        <v>0</v>
      </c>
      <c r="O15" s="251">
        <f t="shared" si="2"/>
        <v>0</v>
      </c>
      <c r="P15" s="142" t="s">
        <v>132</v>
      </c>
      <c r="Q15" s="151"/>
      <c r="R15" s="330"/>
      <c r="S15" s="265">
        <v>4</v>
      </c>
      <c r="T15" s="266" t="s">
        <v>28</v>
      </c>
      <c r="U15" s="267" t="s">
        <v>81</v>
      </c>
      <c r="V15" s="209" t="s">
        <v>133</v>
      </c>
      <c r="W15" s="110">
        <v>44706</v>
      </c>
      <c r="X15" s="66">
        <v>46</v>
      </c>
      <c r="Y15" s="68"/>
      <c r="Z15" s="243">
        <f t="shared" si="3"/>
        <v>46</v>
      </c>
      <c r="AA15" s="89">
        <f t="shared" si="4"/>
        <v>0</v>
      </c>
      <c r="AB15" s="67"/>
      <c r="AC15" s="68"/>
      <c r="AD15" s="243">
        <f t="shared" si="8"/>
        <v>0</v>
      </c>
      <c r="AE15" s="98">
        <f t="shared" si="9"/>
        <v>0</v>
      </c>
      <c r="AF15" s="251">
        <f t="shared" si="5"/>
        <v>0</v>
      </c>
      <c r="AG15" s="69"/>
      <c r="AH15" s="151"/>
    </row>
    <row r="16" spans="1:34" ht="26.1" customHeight="1">
      <c r="A16" s="335"/>
      <c r="B16" s="36">
        <v>3</v>
      </c>
      <c r="C16" s="37" t="s">
        <v>29</v>
      </c>
      <c r="D16" s="62" t="s">
        <v>82</v>
      </c>
      <c r="E16" s="209"/>
      <c r="F16" s="110"/>
      <c r="G16" s="64"/>
      <c r="H16" s="15"/>
      <c r="I16" s="243">
        <f t="shared" si="0"/>
        <v>0</v>
      </c>
      <c r="J16" s="89">
        <f t="shared" si="1"/>
        <v>0</v>
      </c>
      <c r="K16" s="64"/>
      <c r="L16" s="15"/>
      <c r="M16" s="243">
        <f t="shared" si="6"/>
        <v>0</v>
      </c>
      <c r="N16" s="89">
        <f t="shared" si="7"/>
        <v>0</v>
      </c>
      <c r="O16" s="251">
        <f t="shared" si="2"/>
        <v>0</v>
      </c>
      <c r="P16" s="142"/>
      <c r="Q16" s="151"/>
      <c r="R16" s="330"/>
      <c r="S16" s="38">
        <v>5</v>
      </c>
      <c r="T16" s="39" t="s">
        <v>30</v>
      </c>
      <c r="U16" s="66" t="s">
        <v>82</v>
      </c>
      <c r="V16" s="209"/>
      <c r="W16" s="110"/>
      <c r="X16" s="66"/>
      <c r="Y16" s="68"/>
      <c r="Z16" s="243">
        <f t="shared" si="3"/>
        <v>0</v>
      </c>
      <c r="AA16" s="89">
        <f t="shared" si="4"/>
        <v>0</v>
      </c>
      <c r="AB16" s="67"/>
      <c r="AC16" s="68"/>
      <c r="AD16" s="243">
        <f t="shared" si="8"/>
        <v>0</v>
      </c>
      <c r="AE16" s="98">
        <f t="shared" si="9"/>
        <v>0</v>
      </c>
      <c r="AF16" s="251">
        <f t="shared" si="5"/>
        <v>0</v>
      </c>
      <c r="AG16" s="69"/>
      <c r="AH16" s="151"/>
    </row>
    <row r="17" spans="1:34" ht="26.1" customHeight="1">
      <c r="A17" s="335"/>
      <c r="B17" s="259">
        <v>4</v>
      </c>
      <c r="C17" s="260" t="s">
        <v>31</v>
      </c>
      <c r="D17" s="261" t="s">
        <v>82</v>
      </c>
      <c r="E17" s="209" t="s">
        <v>135</v>
      </c>
      <c r="F17" s="110">
        <v>44694</v>
      </c>
      <c r="G17" s="64">
        <v>41</v>
      </c>
      <c r="H17" s="15"/>
      <c r="I17" s="243">
        <f t="shared" si="0"/>
        <v>41</v>
      </c>
      <c r="J17" s="89">
        <f t="shared" si="1"/>
        <v>0</v>
      </c>
      <c r="K17" s="64"/>
      <c r="L17" s="15"/>
      <c r="M17" s="243">
        <f t="shared" si="6"/>
        <v>0</v>
      </c>
      <c r="N17" s="89">
        <f t="shared" si="7"/>
        <v>0</v>
      </c>
      <c r="O17" s="251">
        <f t="shared" si="2"/>
        <v>0</v>
      </c>
      <c r="P17" s="142"/>
      <c r="Q17" s="151"/>
      <c r="R17" s="330"/>
      <c r="S17" s="38">
        <v>6</v>
      </c>
      <c r="T17" s="39" t="s">
        <v>32</v>
      </c>
      <c r="U17" s="66" t="s">
        <v>82</v>
      </c>
      <c r="V17" s="209"/>
      <c r="W17" s="110"/>
      <c r="X17" s="66"/>
      <c r="Y17" s="68"/>
      <c r="Z17" s="243">
        <f t="shared" si="3"/>
        <v>0</v>
      </c>
      <c r="AA17" s="89">
        <f t="shared" si="4"/>
        <v>0</v>
      </c>
      <c r="AB17" s="67"/>
      <c r="AC17" s="68"/>
      <c r="AD17" s="243">
        <f t="shared" si="8"/>
        <v>0</v>
      </c>
      <c r="AE17" s="98">
        <f t="shared" si="9"/>
        <v>0</v>
      </c>
      <c r="AF17" s="251">
        <f t="shared" si="5"/>
        <v>0</v>
      </c>
      <c r="AG17" s="69"/>
      <c r="AH17" s="151"/>
    </row>
    <row r="18" spans="1:34" ht="26.1" customHeight="1">
      <c r="A18" s="335"/>
      <c r="B18" s="36">
        <v>5</v>
      </c>
      <c r="C18" s="37" t="s">
        <v>33</v>
      </c>
      <c r="D18" s="62" t="s">
        <v>81</v>
      </c>
      <c r="E18" s="209"/>
      <c r="F18" s="110"/>
      <c r="G18" s="64"/>
      <c r="H18" s="15"/>
      <c r="I18" s="243">
        <f t="shared" si="0"/>
        <v>0</v>
      </c>
      <c r="J18" s="89">
        <f t="shared" si="1"/>
        <v>0</v>
      </c>
      <c r="K18" s="64"/>
      <c r="L18" s="15"/>
      <c r="M18" s="243">
        <f t="shared" si="6"/>
        <v>0</v>
      </c>
      <c r="N18" s="89">
        <f t="shared" si="7"/>
        <v>0</v>
      </c>
      <c r="O18" s="251">
        <f t="shared" si="2"/>
        <v>0</v>
      </c>
      <c r="P18" s="142"/>
      <c r="Q18" s="151"/>
      <c r="R18" s="330"/>
      <c r="S18" s="38">
        <v>7</v>
      </c>
      <c r="T18" s="39" t="s">
        <v>34</v>
      </c>
      <c r="U18" s="66" t="s">
        <v>81</v>
      </c>
      <c r="V18" s="209"/>
      <c r="W18" s="110"/>
      <c r="X18" s="66"/>
      <c r="Y18" s="68"/>
      <c r="Z18" s="243">
        <f t="shared" si="3"/>
        <v>0</v>
      </c>
      <c r="AA18" s="89">
        <f t="shared" si="4"/>
        <v>0</v>
      </c>
      <c r="AB18" s="67"/>
      <c r="AC18" s="68"/>
      <c r="AD18" s="243">
        <f t="shared" si="8"/>
        <v>0</v>
      </c>
      <c r="AE18" s="98">
        <f t="shared" si="9"/>
        <v>0</v>
      </c>
      <c r="AF18" s="251">
        <f t="shared" si="5"/>
        <v>0</v>
      </c>
      <c r="AG18" s="69"/>
      <c r="AH18" s="151"/>
    </row>
    <row r="19" spans="1:34" ht="26.1" customHeight="1">
      <c r="A19" s="335"/>
      <c r="B19" s="36">
        <v>6</v>
      </c>
      <c r="C19" s="37" t="s">
        <v>35</v>
      </c>
      <c r="D19" s="62" t="s">
        <v>82</v>
      </c>
      <c r="E19" s="209"/>
      <c r="F19" s="110"/>
      <c r="G19" s="64"/>
      <c r="H19" s="15"/>
      <c r="I19" s="243">
        <f t="shared" si="0"/>
        <v>0</v>
      </c>
      <c r="J19" s="89">
        <f t="shared" si="1"/>
        <v>0</v>
      </c>
      <c r="K19" s="64"/>
      <c r="L19" s="15"/>
      <c r="M19" s="243">
        <f t="shared" si="6"/>
        <v>0</v>
      </c>
      <c r="N19" s="89">
        <f t="shared" si="7"/>
        <v>0</v>
      </c>
      <c r="O19" s="251">
        <f t="shared" si="2"/>
        <v>0</v>
      </c>
      <c r="P19" s="142"/>
      <c r="Q19" s="151"/>
      <c r="R19" s="330"/>
      <c r="S19" s="265">
        <v>8</v>
      </c>
      <c r="T19" s="266" t="s">
        <v>36</v>
      </c>
      <c r="U19" s="267" t="s">
        <v>83</v>
      </c>
      <c r="V19" s="337" t="s">
        <v>88</v>
      </c>
      <c r="W19" s="110"/>
      <c r="X19" s="66">
        <v>66</v>
      </c>
      <c r="Y19" s="68">
        <v>0</v>
      </c>
      <c r="Z19" s="243">
        <f t="shared" si="3"/>
        <v>66</v>
      </c>
      <c r="AA19" s="89">
        <f t="shared" si="4"/>
        <v>0</v>
      </c>
      <c r="AB19" s="67">
        <v>66</v>
      </c>
      <c r="AC19" s="68">
        <v>34</v>
      </c>
      <c r="AD19" s="243">
        <f t="shared" si="8"/>
        <v>100</v>
      </c>
      <c r="AE19" s="98">
        <f t="shared" si="9"/>
        <v>2040</v>
      </c>
      <c r="AF19" s="251">
        <f t="shared" si="5"/>
        <v>2040</v>
      </c>
      <c r="AG19" s="69"/>
      <c r="AH19" s="151"/>
    </row>
    <row r="20" spans="1:34" ht="26.1" customHeight="1">
      <c r="A20" s="335"/>
      <c r="B20" s="36">
        <v>7</v>
      </c>
      <c r="C20" s="37" t="s">
        <v>38</v>
      </c>
      <c r="D20" s="62" t="s">
        <v>81</v>
      </c>
      <c r="E20" s="209"/>
      <c r="F20" s="110"/>
      <c r="G20" s="64"/>
      <c r="H20" s="15"/>
      <c r="I20" s="243">
        <f t="shared" si="0"/>
        <v>0</v>
      </c>
      <c r="J20" s="89">
        <f t="shared" si="1"/>
        <v>0</v>
      </c>
      <c r="K20" s="64"/>
      <c r="L20" s="15"/>
      <c r="M20" s="243">
        <f t="shared" si="6"/>
        <v>0</v>
      </c>
      <c r="N20" s="89">
        <f t="shared" si="7"/>
        <v>0</v>
      </c>
      <c r="O20" s="251">
        <f t="shared" si="2"/>
        <v>0</v>
      </c>
      <c r="P20" s="142"/>
      <c r="Q20" s="151"/>
      <c r="R20" s="330"/>
      <c r="S20" s="38">
        <v>9</v>
      </c>
      <c r="T20" s="39" t="s">
        <v>39</v>
      </c>
      <c r="U20" s="66" t="s">
        <v>81</v>
      </c>
      <c r="V20" s="338"/>
      <c r="W20" s="110"/>
      <c r="X20" s="66"/>
      <c r="Y20" s="68"/>
      <c r="Z20" s="243">
        <f t="shared" si="3"/>
        <v>0</v>
      </c>
      <c r="AA20" s="89">
        <f t="shared" si="4"/>
        <v>0</v>
      </c>
      <c r="AB20" s="67"/>
      <c r="AC20" s="68"/>
      <c r="AD20" s="243">
        <f t="shared" si="8"/>
        <v>0</v>
      </c>
      <c r="AE20" s="98">
        <f t="shared" si="9"/>
        <v>0</v>
      </c>
      <c r="AF20" s="251">
        <f t="shared" si="5"/>
        <v>0</v>
      </c>
      <c r="AG20" s="69"/>
      <c r="AH20" s="151"/>
    </row>
    <row r="21" spans="1:34" ht="26.1" customHeight="1">
      <c r="A21" s="335"/>
      <c r="B21" s="36">
        <v>8</v>
      </c>
      <c r="C21" s="37" t="s">
        <v>40</v>
      </c>
      <c r="D21" s="62" t="s">
        <v>82</v>
      </c>
      <c r="E21" s="209"/>
      <c r="F21" s="110"/>
      <c r="G21" s="64"/>
      <c r="H21" s="15"/>
      <c r="I21" s="243">
        <f t="shared" si="0"/>
        <v>0</v>
      </c>
      <c r="J21" s="89">
        <f t="shared" si="1"/>
        <v>0</v>
      </c>
      <c r="K21" s="64"/>
      <c r="L21" s="15"/>
      <c r="M21" s="243">
        <f t="shared" si="6"/>
        <v>0</v>
      </c>
      <c r="N21" s="89">
        <f t="shared" si="7"/>
        <v>0</v>
      </c>
      <c r="O21" s="251">
        <f t="shared" si="2"/>
        <v>0</v>
      </c>
      <c r="P21" s="142"/>
      <c r="Q21" s="151"/>
      <c r="R21" s="330"/>
      <c r="S21" s="38">
        <v>10</v>
      </c>
      <c r="T21" s="39" t="s">
        <v>41</v>
      </c>
      <c r="U21" s="66" t="s">
        <v>81</v>
      </c>
      <c r="V21" s="209"/>
      <c r="W21" s="110"/>
      <c r="X21" s="66"/>
      <c r="Y21" s="68"/>
      <c r="Z21" s="243">
        <f t="shared" si="3"/>
        <v>0</v>
      </c>
      <c r="AA21" s="89">
        <f t="shared" si="4"/>
        <v>0</v>
      </c>
      <c r="AB21" s="67"/>
      <c r="AC21" s="68"/>
      <c r="AD21" s="243">
        <f t="shared" si="8"/>
        <v>0</v>
      </c>
      <c r="AE21" s="98">
        <f t="shared" si="9"/>
        <v>0</v>
      </c>
      <c r="AF21" s="251">
        <f t="shared" si="5"/>
        <v>0</v>
      </c>
      <c r="AG21" s="69"/>
      <c r="AH21" s="151"/>
    </row>
    <row r="22" spans="1:34" ht="26.1" customHeight="1">
      <c r="A22" s="335"/>
      <c r="B22" s="36">
        <v>9</v>
      </c>
      <c r="C22" s="37" t="s">
        <v>42</v>
      </c>
      <c r="D22" s="62" t="s">
        <v>82</v>
      </c>
      <c r="E22" s="209"/>
      <c r="F22" s="110"/>
      <c r="G22" s="64"/>
      <c r="H22" s="15"/>
      <c r="I22" s="243">
        <f t="shared" si="0"/>
        <v>0</v>
      </c>
      <c r="J22" s="89">
        <f t="shared" si="1"/>
        <v>0</v>
      </c>
      <c r="K22" s="64"/>
      <c r="L22" s="15"/>
      <c r="M22" s="243">
        <f t="shared" si="6"/>
        <v>0</v>
      </c>
      <c r="N22" s="89">
        <f t="shared" si="7"/>
        <v>0</v>
      </c>
      <c r="O22" s="251">
        <f t="shared" si="2"/>
        <v>0</v>
      </c>
      <c r="P22" s="142"/>
      <c r="Q22" s="151"/>
      <c r="R22" s="330"/>
      <c r="S22" s="38">
        <v>11</v>
      </c>
      <c r="T22" s="39" t="s">
        <v>43</v>
      </c>
      <c r="U22" s="66" t="s">
        <v>82</v>
      </c>
      <c r="V22" s="209"/>
      <c r="W22" s="110"/>
      <c r="X22" s="66"/>
      <c r="Y22" s="68"/>
      <c r="Z22" s="243">
        <f t="shared" si="3"/>
        <v>0</v>
      </c>
      <c r="AA22" s="89">
        <f t="shared" si="4"/>
        <v>0</v>
      </c>
      <c r="AB22" s="67"/>
      <c r="AC22" s="68"/>
      <c r="AD22" s="243">
        <f t="shared" si="8"/>
        <v>0</v>
      </c>
      <c r="AE22" s="98">
        <f t="shared" si="9"/>
        <v>0</v>
      </c>
      <c r="AF22" s="251">
        <f t="shared" si="5"/>
        <v>0</v>
      </c>
      <c r="AG22" s="69"/>
      <c r="AH22" s="151"/>
    </row>
    <row r="23" spans="1:34" ht="26.1" customHeight="1">
      <c r="A23" s="335"/>
      <c r="B23" s="36">
        <v>10</v>
      </c>
      <c r="C23" s="37" t="s">
        <v>44</v>
      </c>
      <c r="D23" s="62" t="s">
        <v>82</v>
      </c>
      <c r="E23" s="209"/>
      <c r="F23" s="110"/>
      <c r="G23" s="64"/>
      <c r="H23" s="15"/>
      <c r="I23" s="243">
        <f t="shared" si="0"/>
        <v>0</v>
      </c>
      <c r="J23" s="89">
        <f t="shared" si="1"/>
        <v>0</v>
      </c>
      <c r="K23" s="64"/>
      <c r="L23" s="15"/>
      <c r="M23" s="243">
        <f t="shared" si="6"/>
        <v>0</v>
      </c>
      <c r="N23" s="89">
        <f t="shared" si="7"/>
        <v>0</v>
      </c>
      <c r="O23" s="251">
        <f t="shared" si="2"/>
        <v>0</v>
      </c>
      <c r="P23" s="142"/>
      <c r="Q23" s="151"/>
      <c r="R23" s="332"/>
      <c r="S23" s="38">
        <v>12</v>
      </c>
      <c r="T23" s="39" t="s">
        <v>45</v>
      </c>
      <c r="U23" s="66" t="s">
        <v>82</v>
      </c>
      <c r="V23" s="209"/>
      <c r="W23" s="110"/>
      <c r="X23" s="66"/>
      <c r="Y23" s="68"/>
      <c r="Z23" s="243">
        <f t="shared" si="3"/>
        <v>0</v>
      </c>
      <c r="AA23" s="89">
        <f t="shared" si="4"/>
        <v>0</v>
      </c>
      <c r="AB23" s="67"/>
      <c r="AC23" s="68"/>
      <c r="AD23" s="243">
        <f t="shared" si="8"/>
        <v>0</v>
      </c>
      <c r="AE23" s="98">
        <f t="shared" si="9"/>
        <v>0</v>
      </c>
      <c r="AF23" s="251">
        <f t="shared" si="5"/>
        <v>0</v>
      </c>
      <c r="AG23" s="69"/>
      <c r="AH23" s="151"/>
    </row>
    <row r="24" spans="1:34" ht="26.1" customHeight="1" thickBot="1">
      <c r="A24" s="335"/>
      <c r="B24" s="44">
        <v>11</v>
      </c>
      <c r="C24" s="45" t="s">
        <v>46</v>
      </c>
      <c r="D24" s="79" t="s">
        <v>81</v>
      </c>
      <c r="E24" s="209"/>
      <c r="F24" s="110"/>
      <c r="G24" s="64"/>
      <c r="H24" s="15"/>
      <c r="I24" s="243">
        <f t="shared" si="0"/>
        <v>0</v>
      </c>
      <c r="J24" s="89">
        <f t="shared" si="1"/>
        <v>0</v>
      </c>
      <c r="K24" s="64"/>
      <c r="L24" s="15"/>
      <c r="M24" s="243">
        <f t="shared" si="6"/>
        <v>0</v>
      </c>
      <c r="N24" s="89">
        <f t="shared" si="7"/>
        <v>0</v>
      </c>
      <c r="O24" s="251">
        <f t="shared" si="2"/>
        <v>0</v>
      </c>
      <c r="P24" s="142"/>
      <c r="Q24" s="151"/>
      <c r="R24" s="333"/>
      <c r="S24" s="40">
        <v>13</v>
      </c>
      <c r="T24" s="41" t="s">
        <v>47</v>
      </c>
      <c r="U24" s="70" t="s">
        <v>82</v>
      </c>
      <c r="V24" s="210"/>
      <c r="W24" s="111"/>
      <c r="X24" s="70"/>
      <c r="Y24" s="73"/>
      <c r="Z24" s="245">
        <f t="shared" si="3"/>
        <v>0</v>
      </c>
      <c r="AA24" s="90">
        <f t="shared" si="4"/>
        <v>0</v>
      </c>
      <c r="AB24" s="72"/>
      <c r="AC24" s="73"/>
      <c r="AD24" s="245">
        <f t="shared" si="8"/>
        <v>0</v>
      </c>
      <c r="AE24" s="107">
        <f t="shared" si="9"/>
        <v>0</v>
      </c>
      <c r="AF24" s="253">
        <f t="shared" si="5"/>
        <v>0</v>
      </c>
      <c r="AG24" s="74"/>
      <c r="AH24" s="152"/>
    </row>
    <row r="25" spans="1:34" ht="26.1" customHeight="1" thickBot="1">
      <c r="A25" s="336"/>
      <c r="B25" s="42">
        <v>12</v>
      </c>
      <c r="C25" s="46" t="s">
        <v>48</v>
      </c>
      <c r="D25" s="75" t="s">
        <v>81</v>
      </c>
      <c r="E25" s="210"/>
      <c r="F25" s="111"/>
      <c r="G25" s="76"/>
      <c r="H25" s="77"/>
      <c r="I25" s="244">
        <f t="shared" si="0"/>
        <v>0</v>
      </c>
      <c r="J25" s="87">
        <f t="shared" si="1"/>
        <v>0</v>
      </c>
      <c r="K25" s="76"/>
      <c r="L25" s="77"/>
      <c r="M25" s="244">
        <f t="shared" si="6"/>
        <v>0</v>
      </c>
      <c r="N25" s="87">
        <f t="shared" si="7"/>
        <v>0</v>
      </c>
      <c r="O25" s="252">
        <f t="shared" si="2"/>
        <v>0</v>
      </c>
      <c r="P25" s="291"/>
      <c r="Q25" s="152"/>
      <c r="R25" s="329">
        <v>6</v>
      </c>
      <c r="S25" s="268">
        <v>1</v>
      </c>
      <c r="T25" s="269" t="s">
        <v>49</v>
      </c>
      <c r="U25" s="270" t="s">
        <v>81</v>
      </c>
      <c r="V25" s="209" t="s">
        <v>135</v>
      </c>
      <c r="W25" s="109">
        <v>44679</v>
      </c>
      <c r="X25" s="58">
        <v>80</v>
      </c>
      <c r="Y25" s="60">
        <v>25</v>
      </c>
      <c r="Z25" s="242">
        <f t="shared" si="3"/>
        <v>105</v>
      </c>
      <c r="AA25" s="88">
        <f t="shared" si="4"/>
        <v>8500</v>
      </c>
      <c r="AB25" s="59">
        <v>80</v>
      </c>
      <c r="AC25" s="60">
        <v>25</v>
      </c>
      <c r="AD25" s="242">
        <f t="shared" si="8"/>
        <v>105</v>
      </c>
      <c r="AE25" s="97">
        <f t="shared" si="9"/>
        <v>1500</v>
      </c>
      <c r="AF25" s="250">
        <f t="shared" si="5"/>
        <v>10000</v>
      </c>
      <c r="AG25" s="61"/>
      <c r="AH25" s="150"/>
    </row>
    <row r="26" spans="1:34" ht="26.1" customHeight="1">
      <c r="A26" s="326">
        <v>3</v>
      </c>
      <c r="B26" s="32">
        <v>1</v>
      </c>
      <c r="C26" s="33" t="s">
        <v>50</v>
      </c>
      <c r="D26" s="53" t="s">
        <v>82</v>
      </c>
      <c r="E26" s="208"/>
      <c r="F26" s="109"/>
      <c r="G26" s="55"/>
      <c r="H26" s="56"/>
      <c r="I26" s="242">
        <f t="shared" si="0"/>
        <v>0</v>
      </c>
      <c r="J26" s="88">
        <f t="shared" si="1"/>
        <v>0</v>
      </c>
      <c r="K26" s="55"/>
      <c r="L26" s="56"/>
      <c r="M26" s="242">
        <f t="shared" si="6"/>
        <v>0</v>
      </c>
      <c r="N26" s="88">
        <f t="shared" si="7"/>
        <v>0</v>
      </c>
      <c r="O26" s="250">
        <f t="shared" si="2"/>
        <v>0</v>
      </c>
      <c r="P26" s="141"/>
      <c r="Q26" s="150"/>
      <c r="R26" s="330"/>
      <c r="S26" s="38">
        <v>2</v>
      </c>
      <c r="T26" s="39" t="s">
        <v>51</v>
      </c>
      <c r="U26" s="66" t="s">
        <v>82</v>
      </c>
      <c r="V26" s="209"/>
      <c r="W26" s="110"/>
      <c r="X26" s="66"/>
      <c r="Y26" s="68"/>
      <c r="Z26" s="243">
        <f t="shared" si="3"/>
        <v>0</v>
      </c>
      <c r="AA26" s="89">
        <f t="shared" si="4"/>
        <v>0</v>
      </c>
      <c r="AB26" s="67"/>
      <c r="AC26" s="68"/>
      <c r="AD26" s="243">
        <f t="shared" si="8"/>
        <v>0</v>
      </c>
      <c r="AE26" s="98">
        <f t="shared" si="9"/>
        <v>0</v>
      </c>
      <c r="AF26" s="251">
        <f t="shared" si="5"/>
        <v>0</v>
      </c>
      <c r="AG26" s="69"/>
      <c r="AH26" s="151"/>
    </row>
    <row r="27" spans="1:34" ht="26.1" customHeight="1">
      <c r="A27" s="313"/>
      <c r="B27" s="36">
        <v>2</v>
      </c>
      <c r="C27" s="37" t="s">
        <v>52</v>
      </c>
      <c r="D27" s="62" t="s">
        <v>81</v>
      </c>
      <c r="E27" s="209"/>
      <c r="F27" s="110"/>
      <c r="G27" s="64"/>
      <c r="H27" s="15"/>
      <c r="I27" s="243">
        <f t="shared" si="0"/>
        <v>0</v>
      </c>
      <c r="J27" s="89">
        <f t="shared" si="1"/>
        <v>0</v>
      </c>
      <c r="K27" s="64"/>
      <c r="L27" s="15"/>
      <c r="M27" s="243">
        <f t="shared" si="6"/>
        <v>0</v>
      </c>
      <c r="N27" s="89">
        <f t="shared" si="7"/>
        <v>0</v>
      </c>
      <c r="O27" s="251">
        <f t="shared" si="2"/>
        <v>0</v>
      </c>
      <c r="P27" s="142"/>
      <c r="Q27" s="151"/>
      <c r="R27" s="330"/>
      <c r="S27" s="38">
        <v>3</v>
      </c>
      <c r="T27" s="39" t="s">
        <v>53</v>
      </c>
      <c r="U27" s="66" t="s">
        <v>82</v>
      </c>
      <c r="V27" s="209"/>
      <c r="W27" s="110"/>
      <c r="X27" s="66"/>
      <c r="Y27" s="68"/>
      <c r="Z27" s="243">
        <f t="shared" si="3"/>
        <v>0</v>
      </c>
      <c r="AA27" s="89">
        <f t="shared" si="4"/>
        <v>0</v>
      </c>
      <c r="AB27" s="67"/>
      <c r="AC27" s="68"/>
      <c r="AD27" s="243">
        <f t="shared" si="8"/>
        <v>0</v>
      </c>
      <c r="AE27" s="98">
        <f t="shared" si="9"/>
        <v>0</v>
      </c>
      <c r="AF27" s="251">
        <f t="shared" si="5"/>
        <v>0</v>
      </c>
      <c r="AG27" s="69"/>
      <c r="AH27" s="151"/>
    </row>
    <row r="28" spans="1:34" ht="26.1" customHeight="1">
      <c r="A28" s="313"/>
      <c r="B28" s="36">
        <v>3</v>
      </c>
      <c r="C28" s="37" t="s">
        <v>54</v>
      </c>
      <c r="D28" s="62" t="s">
        <v>81</v>
      </c>
      <c r="E28" s="209"/>
      <c r="F28" s="110"/>
      <c r="G28" s="64"/>
      <c r="H28" s="15"/>
      <c r="I28" s="243">
        <f t="shared" si="0"/>
        <v>0</v>
      </c>
      <c r="J28" s="89">
        <f t="shared" si="1"/>
        <v>0</v>
      </c>
      <c r="K28" s="64"/>
      <c r="L28" s="15"/>
      <c r="M28" s="243">
        <f t="shared" si="6"/>
        <v>0</v>
      </c>
      <c r="N28" s="89">
        <f t="shared" si="7"/>
        <v>0</v>
      </c>
      <c r="O28" s="251">
        <f t="shared" si="2"/>
        <v>0</v>
      </c>
      <c r="P28" s="142"/>
      <c r="Q28" s="151"/>
      <c r="R28" s="330"/>
      <c r="S28" s="38">
        <v>4</v>
      </c>
      <c r="T28" s="39" t="s">
        <v>55</v>
      </c>
      <c r="U28" s="66" t="s">
        <v>82</v>
      </c>
      <c r="V28" s="209"/>
      <c r="W28" s="110"/>
      <c r="X28" s="66"/>
      <c r="Y28" s="68"/>
      <c r="Z28" s="243">
        <f t="shared" si="3"/>
        <v>0</v>
      </c>
      <c r="AA28" s="89">
        <f t="shared" si="4"/>
        <v>0</v>
      </c>
      <c r="AB28" s="67"/>
      <c r="AC28" s="68"/>
      <c r="AD28" s="243">
        <f t="shared" si="8"/>
        <v>0</v>
      </c>
      <c r="AE28" s="98">
        <f t="shared" si="9"/>
        <v>0</v>
      </c>
      <c r="AF28" s="251">
        <f t="shared" si="5"/>
        <v>0</v>
      </c>
      <c r="AG28" s="69"/>
      <c r="AH28" s="151"/>
    </row>
    <row r="29" spans="1:34" ht="26.1" customHeight="1">
      <c r="A29" s="313"/>
      <c r="B29" s="36">
        <v>4</v>
      </c>
      <c r="C29" s="37" t="s">
        <v>56</v>
      </c>
      <c r="D29" s="62" t="s">
        <v>82</v>
      </c>
      <c r="E29" s="209"/>
      <c r="F29" s="110"/>
      <c r="G29" s="64"/>
      <c r="H29" s="15"/>
      <c r="I29" s="243">
        <f t="shared" si="0"/>
        <v>0</v>
      </c>
      <c r="J29" s="89">
        <f t="shared" si="1"/>
        <v>0</v>
      </c>
      <c r="K29" s="64"/>
      <c r="L29" s="15"/>
      <c r="M29" s="243">
        <f t="shared" si="6"/>
        <v>0</v>
      </c>
      <c r="N29" s="89">
        <f t="shared" si="7"/>
        <v>0</v>
      </c>
      <c r="O29" s="251">
        <f t="shared" si="2"/>
        <v>0</v>
      </c>
      <c r="P29" s="142"/>
      <c r="Q29" s="151"/>
      <c r="R29" s="330"/>
      <c r="S29" s="38">
        <v>5</v>
      </c>
      <c r="T29" s="39" t="s">
        <v>57</v>
      </c>
      <c r="U29" s="66" t="s">
        <v>82</v>
      </c>
      <c r="V29" s="209" t="s">
        <v>88</v>
      </c>
      <c r="W29" s="110">
        <v>44706</v>
      </c>
      <c r="X29" s="66">
        <v>18</v>
      </c>
      <c r="Y29" s="68"/>
      <c r="Z29" s="243">
        <f t="shared" si="3"/>
        <v>18</v>
      </c>
      <c r="AA29" s="89">
        <f t="shared" si="4"/>
        <v>0</v>
      </c>
      <c r="AB29" s="67">
        <v>18</v>
      </c>
      <c r="AC29" s="68"/>
      <c r="AD29" s="243">
        <f t="shared" si="8"/>
        <v>18</v>
      </c>
      <c r="AE29" s="98">
        <f t="shared" si="9"/>
        <v>0</v>
      </c>
      <c r="AF29" s="251">
        <f t="shared" si="5"/>
        <v>0</v>
      </c>
      <c r="AG29" s="69"/>
      <c r="AH29" s="151"/>
    </row>
    <row r="30" spans="1:34" ht="26.1" customHeight="1">
      <c r="A30" s="313"/>
      <c r="B30" s="36">
        <v>5</v>
      </c>
      <c r="C30" s="37" t="s">
        <v>58</v>
      </c>
      <c r="D30" s="62" t="s">
        <v>82</v>
      </c>
      <c r="E30" s="209"/>
      <c r="F30" s="110"/>
      <c r="G30" s="64"/>
      <c r="H30" s="15"/>
      <c r="I30" s="243">
        <f t="shared" si="0"/>
        <v>0</v>
      </c>
      <c r="J30" s="89">
        <f t="shared" si="1"/>
        <v>0</v>
      </c>
      <c r="K30" s="64"/>
      <c r="L30" s="15"/>
      <c r="M30" s="243">
        <f t="shared" si="6"/>
        <v>0</v>
      </c>
      <c r="N30" s="89">
        <f t="shared" si="7"/>
        <v>0</v>
      </c>
      <c r="O30" s="251">
        <f t="shared" si="2"/>
        <v>0</v>
      </c>
      <c r="P30" s="142"/>
      <c r="Q30" s="151"/>
      <c r="R30" s="330"/>
      <c r="S30" s="38">
        <v>6</v>
      </c>
      <c r="T30" s="39" t="s">
        <v>59</v>
      </c>
      <c r="U30" s="66" t="s">
        <v>82</v>
      </c>
      <c r="V30" s="209"/>
      <c r="W30" s="110"/>
      <c r="X30" s="66"/>
      <c r="Y30" s="68"/>
      <c r="Z30" s="243">
        <f t="shared" si="3"/>
        <v>0</v>
      </c>
      <c r="AA30" s="89">
        <f t="shared" si="4"/>
        <v>0</v>
      </c>
      <c r="AB30" s="67"/>
      <c r="AC30" s="68"/>
      <c r="AD30" s="243">
        <f t="shared" si="8"/>
        <v>0</v>
      </c>
      <c r="AE30" s="98">
        <f t="shared" si="9"/>
        <v>0</v>
      </c>
      <c r="AF30" s="251">
        <f t="shared" si="5"/>
        <v>0</v>
      </c>
      <c r="AG30" s="69"/>
      <c r="AH30" s="151"/>
    </row>
    <row r="31" spans="1:34" ht="26.1" customHeight="1">
      <c r="A31" s="313"/>
      <c r="B31" s="36">
        <v>6</v>
      </c>
      <c r="C31" s="37" t="s">
        <v>60</v>
      </c>
      <c r="D31" s="62" t="s">
        <v>82</v>
      </c>
      <c r="E31" s="209"/>
      <c r="F31" s="110"/>
      <c r="G31" s="64"/>
      <c r="H31" s="15"/>
      <c r="I31" s="243">
        <f t="shared" si="0"/>
        <v>0</v>
      </c>
      <c r="J31" s="89">
        <f t="shared" si="1"/>
        <v>0</v>
      </c>
      <c r="K31" s="64"/>
      <c r="L31" s="15"/>
      <c r="M31" s="243">
        <f t="shared" si="6"/>
        <v>0</v>
      </c>
      <c r="N31" s="89">
        <f t="shared" si="7"/>
        <v>0</v>
      </c>
      <c r="O31" s="251">
        <f t="shared" si="2"/>
        <v>0</v>
      </c>
      <c r="P31" s="142"/>
      <c r="Q31" s="151"/>
      <c r="R31" s="330"/>
      <c r="S31" s="38">
        <v>7</v>
      </c>
      <c r="T31" s="39" t="s">
        <v>61</v>
      </c>
      <c r="U31" s="66" t="s">
        <v>82</v>
      </c>
      <c r="V31" s="209"/>
      <c r="W31" s="110"/>
      <c r="X31" s="66"/>
      <c r="Y31" s="68"/>
      <c r="Z31" s="243">
        <f t="shared" si="3"/>
        <v>0</v>
      </c>
      <c r="AA31" s="89">
        <f t="shared" si="4"/>
        <v>0</v>
      </c>
      <c r="AB31" s="67"/>
      <c r="AC31" s="68"/>
      <c r="AD31" s="243">
        <f t="shared" si="8"/>
        <v>0</v>
      </c>
      <c r="AE31" s="98">
        <f t="shared" si="9"/>
        <v>0</v>
      </c>
      <c r="AF31" s="251">
        <f t="shared" si="5"/>
        <v>0</v>
      </c>
      <c r="AG31" s="69"/>
      <c r="AH31" s="151"/>
    </row>
    <row r="32" spans="1:34" ht="26.1" customHeight="1">
      <c r="A32" s="313"/>
      <c r="B32" s="36">
        <v>7</v>
      </c>
      <c r="C32" s="37" t="s">
        <v>62</v>
      </c>
      <c r="D32" s="62" t="s">
        <v>82</v>
      </c>
      <c r="E32" s="209"/>
      <c r="F32" s="110"/>
      <c r="G32" s="64"/>
      <c r="H32" s="15"/>
      <c r="I32" s="243">
        <f t="shared" si="0"/>
        <v>0</v>
      </c>
      <c r="J32" s="89">
        <f t="shared" si="1"/>
        <v>0</v>
      </c>
      <c r="K32" s="64"/>
      <c r="L32" s="15"/>
      <c r="M32" s="243">
        <f t="shared" si="6"/>
        <v>0</v>
      </c>
      <c r="N32" s="89">
        <f t="shared" si="7"/>
        <v>0</v>
      </c>
      <c r="O32" s="251">
        <f t="shared" si="2"/>
        <v>0</v>
      </c>
      <c r="P32" s="142"/>
      <c r="Q32" s="151"/>
      <c r="R32" s="330"/>
      <c r="S32" s="276">
        <v>8</v>
      </c>
      <c r="T32" s="277" t="s">
        <v>63</v>
      </c>
      <c r="U32" s="278" t="s">
        <v>82</v>
      </c>
      <c r="V32" s="209" t="s">
        <v>135</v>
      </c>
      <c r="W32" s="110">
        <v>44708</v>
      </c>
      <c r="X32" s="66"/>
      <c r="Y32" s="68"/>
      <c r="Z32" s="243">
        <f t="shared" si="3"/>
        <v>0</v>
      </c>
      <c r="AA32" s="89">
        <f t="shared" si="4"/>
        <v>0</v>
      </c>
      <c r="AB32" s="67"/>
      <c r="AC32" s="68"/>
      <c r="AD32" s="243">
        <f t="shared" si="8"/>
        <v>0</v>
      </c>
      <c r="AE32" s="98">
        <f t="shared" si="9"/>
        <v>0</v>
      </c>
      <c r="AF32" s="251">
        <f t="shared" si="5"/>
        <v>0</v>
      </c>
      <c r="AG32" s="69"/>
      <c r="AH32" s="151"/>
    </row>
    <row r="33" spans="1:34" ht="25.5" customHeight="1">
      <c r="A33" s="313"/>
      <c r="B33" s="36">
        <v>8</v>
      </c>
      <c r="C33" s="45" t="s">
        <v>64</v>
      </c>
      <c r="D33" s="62" t="s">
        <v>82</v>
      </c>
      <c r="E33" s="209" t="s">
        <v>88</v>
      </c>
      <c r="F33" s="110">
        <v>44701</v>
      </c>
      <c r="G33" s="64">
        <v>60</v>
      </c>
      <c r="H33" s="15"/>
      <c r="I33" s="243">
        <f t="shared" si="0"/>
        <v>60</v>
      </c>
      <c r="J33" s="89">
        <f t="shared" si="1"/>
        <v>0</v>
      </c>
      <c r="K33" s="64"/>
      <c r="L33" s="15"/>
      <c r="M33" s="243">
        <f t="shared" si="6"/>
        <v>0</v>
      </c>
      <c r="N33" s="89">
        <f t="shared" si="7"/>
        <v>0</v>
      </c>
      <c r="O33" s="251">
        <f t="shared" si="2"/>
        <v>0</v>
      </c>
      <c r="P33" s="142"/>
      <c r="Q33" s="151"/>
      <c r="R33" s="330"/>
      <c r="S33" s="38">
        <v>9</v>
      </c>
      <c r="T33" s="39" t="s">
        <v>65</v>
      </c>
      <c r="U33" s="66" t="s">
        <v>81</v>
      </c>
      <c r="V33" s="209"/>
      <c r="W33" s="110"/>
      <c r="X33" s="66"/>
      <c r="Y33" s="68"/>
      <c r="Z33" s="243">
        <f t="shared" si="3"/>
        <v>0</v>
      </c>
      <c r="AA33" s="89">
        <f t="shared" si="4"/>
        <v>0</v>
      </c>
      <c r="AB33" s="67"/>
      <c r="AC33" s="68"/>
      <c r="AD33" s="243">
        <f t="shared" si="8"/>
        <v>0</v>
      </c>
      <c r="AE33" s="98">
        <f t="shared" si="9"/>
        <v>0</v>
      </c>
      <c r="AF33" s="251">
        <f t="shared" si="5"/>
        <v>0</v>
      </c>
      <c r="AG33" s="69"/>
      <c r="AH33" s="151"/>
    </row>
    <row r="34" spans="1:34" ht="25.5" customHeight="1" thickBot="1">
      <c r="A34" s="314"/>
      <c r="B34" s="42">
        <v>9</v>
      </c>
      <c r="C34" s="47" t="s">
        <v>66</v>
      </c>
      <c r="D34" s="75" t="s">
        <v>82</v>
      </c>
      <c r="E34" s="227" t="s">
        <v>88</v>
      </c>
      <c r="F34" s="112"/>
      <c r="G34" s="16">
        <v>20</v>
      </c>
      <c r="H34" s="17"/>
      <c r="I34" s="245">
        <f t="shared" si="0"/>
        <v>20</v>
      </c>
      <c r="J34" s="90">
        <f t="shared" si="1"/>
        <v>0</v>
      </c>
      <c r="K34" s="16">
        <v>20</v>
      </c>
      <c r="L34" s="17"/>
      <c r="M34" s="245">
        <f t="shared" si="6"/>
        <v>20</v>
      </c>
      <c r="N34" s="90">
        <f t="shared" si="7"/>
        <v>0</v>
      </c>
      <c r="O34" s="253">
        <f t="shared" si="2"/>
        <v>0</v>
      </c>
      <c r="P34" s="143"/>
      <c r="Q34" s="152"/>
      <c r="R34" s="330"/>
      <c r="S34" s="265">
        <v>10</v>
      </c>
      <c r="T34" s="266" t="s">
        <v>67</v>
      </c>
      <c r="U34" s="267" t="s">
        <v>81</v>
      </c>
      <c r="V34" s="209" t="s">
        <v>135</v>
      </c>
      <c r="W34" s="110">
        <v>44702</v>
      </c>
      <c r="X34" s="66">
        <v>41</v>
      </c>
      <c r="Y34" s="68">
        <v>69</v>
      </c>
      <c r="Z34" s="243">
        <f t="shared" si="3"/>
        <v>110</v>
      </c>
      <c r="AA34" s="89">
        <f t="shared" si="4"/>
        <v>23460</v>
      </c>
      <c r="AB34" s="67">
        <v>41</v>
      </c>
      <c r="AC34" s="68">
        <v>69</v>
      </c>
      <c r="AD34" s="243">
        <f t="shared" si="8"/>
        <v>110</v>
      </c>
      <c r="AE34" s="98">
        <f t="shared" si="9"/>
        <v>4140</v>
      </c>
      <c r="AF34" s="251">
        <f t="shared" si="5"/>
        <v>27600</v>
      </c>
      <c r="AG34" s="69"/>
      <c r="AH34" s="151"/>
    </row>
    <row r="35" spans="1:34" ht="25.5" customHeight="1" thickBot="1">
      <c r="A35" s="12"/>
      <c r="B35" s="262">
        <v>1</v>
      </c>
      <c r="C35" s="263" t="s">
        <v>68</v>
      </c>
      <c r="D35" s="264" t="s">
        <v>82</v>
      </c>
      <c r="E35" s="228" t="s">
        <v>135</v>
      </c>
      <c r="F35" s="109"/>
      <c r="G35" s="55">
        <v>100</v>
      </c>
      <c r="H35" s="56"/>
      <c r="I35" s="242">
        <f t="shared" si="0"/>
        <v>100</v>
      </c>
      <c r="J35" s="88">
        <f t="shared" si="1"/>
        <v>0</v>
      </c>
      <c r="K35" s="55"/>
      <c r="L35" s="56"/>
      <c r="M35" s="242">
        <f t="shared" si="6"/>
        <v>0</v>
      </c>
      <c r="N35" s="88">
        <f t="shared" si="7"/>
        <v>0</v>
      </c>
      <c r="O35" s="250">
        <f t="shared" si="2"/>
        <v>0</v>
      </c>
      <c r="P35" s="141"/>
      <c r="Q35" s="150"/>
      <c r="R35" s="332"/>
      <c r="S35" s="49">
        <v>11</v>
      </c>
      <c r="T35" s="50" t="s">
        <v>69</v>
      </c>
      <c r="U35" s="80" t="s">
        <v>81</v>
      </c>
      <c r="V35" s="211"/>
      <c r="W35" s="112"/>
      <c r="X35" s="70"/>
      <c r="Y35" s="73"/>
      <c r="Z35" s="245">
        <f t="shared" si="3"/>
        <v>0</v>
      </c>
      <c r="AA35" s="90">
        <f t="shared" si="4"/>
        <v>0</v>
      </c>
      <c r="AB35" s="72"/>
      <c r="AC35" s="73"/>
      <c r="AD35" s="245">
        <f t="shared" si="8"/>
        <v>0</v>
      </c>
      <c r="AE35" s="107">
        <f t="shared" si="9"/>
        <v>0</v>
      </c>
      <c r="AF35" s="253">
        <f t="shared" si="5"/>
        <v>0</v>
      </c>
      <c r="AG35" s="74"/>
      <c r="AH35" s="152"/>
    </row>
    <row r="36" spans="1:34" ht="25.5" customHeight="1" thickBot="1">
      <c r="A36" s="13">
        <v>4</v>
      </c>
      <c r="B36" s="36">
        <v>2</v>
      </c>
      <c r="C36" s="45" t="s">
        <v>70</v>
      </c>
      <c r="D36" s="114" t="s">
        <v>82</v>
      </c>
      <c r="E36" s="226"/>
      <c r="F36" s="110"/>
      <c r="G36" s="64"/>
      <c r="H36" s="15"/>
      <c r="I36" s="243">
        <f t="shared" ref="I36:I37" si="10">G36+H36</f>
        <v>0</v>
      </c>
      <c r="J36" s="89">
        <f t="shared" ref="J36:J37" si="11">H36*340</f>
        <v>0</v>
      </c>
      <c r="K36" s="64"/>
      <c r="L36" s="15"/>
      <c r="M36" s="243">
        <f t="shared" si="6"/>
        <v>0</v>
      </c>
      <c r="N36" s="89">
        <f t="shared" si="7"/>
        <v>0</v>
      </c>
      <c r="O36" s="251">
        <f t="shared" ref="O36:O37" si="12">J36+N36</f>
        <v>0</v>
      </c>
      <c r="P36" s="142"/>
      <c r="Q36" s="151"/>
      <c r="R36" s="319" t="s">
        <v>85</v>
      </c>
      <c r="S36" s="319"/>
      <c r="T36" s="319"/>
      <c r="U36" s="319"/>
      <c r="V36" s="319"/>
      <c r="W36" s="320"/>
      <c r="X36" s="21">
        <f>SUM(X3:X35)</f>
        <v>498</v>
      </c>
      <c r="Y36" s="22">
        <f>SUM(Y3:Y35)</f>
        <v>229</v>
      </c>
      <c r="Z36" s="255">
        <f t="shared" ref="Z36:Z37" si="13">X36+Y36</f>
        <v>727</v>
      </c>
      <c r="AA36" s="94">
        <f t="shared" ref="AA36:AA37" si="14">Y36*340</f>
        <v>77860</v>
      </c>
      <c r="AB36" s="21">
        <f>SUM(AB3:AB35)</f>
        <v>339</v>
      </c>
      <c r="AC36" s="22">
        <f>SUM(AC3:AC35)</f>
        <v>128</v>
      </c>
      <c r="AD36" s="257">
        <f t="shared" ref="AD36:AE36" si="15">SUM(AD3:AD35)</f>
        <v>467</v>
      </c>
      <c r="AE36" s="91">
        <f t="shared" si="15"/>
        <v>7680</v>
      </c>
      <c r="AF36" s="258">
        <f>SUM(AF3:AF35)</f>
        <v>85540</v>
      </c>
      <c r="AG36" s="83"/>
      <c r="AH36" s="294"/>
    </row>
    <row r="37" spans="1:34" ht="25.5" customHeight="1" thickBot="1">
      <c r="A37" s="13"/>
      <c r="B37" s="44">
        <v>3</v>
      </c>
      <c r="C37" s="31" t="s">
        <v>71</v>
      </c>
      <c r="D37" s="115" t="s">
        <v>82</v>
      </c>
      <c r="E37" s="227"/>
      <c r="F37" s="112"/>
      <c r="G37" s="16"/>
      <c r="H37" s="17"/>
      <c r="I37" s="245">
        <f t="shared" si="10"/>
        <v>0</v>
      </c>
      <c r="J37" s="90">
        <f t="shared" si="11"/>
        <v>0</v>
      </c>
      <c r="K37" s="16"/>
      <c r="L37" s="17"/>
      <c r="M37" s="245">
        <f t="shared" si="6"/>
        <v>0</v>
      </c>
      <c r="N37" s="90">
        <f t="shared" si="7"/>
        <v>0</v>
      </c>
      <c r="O37" s="253">
        <f t="shared" si="12"/>
        <v>0</v>
      </c>
      <c r="P37" s="143"/>
      <c r="Q37" s="152"/>
      <c r="R37" s="321" t="s">
        <v>84</v>
      </c>
      <c r="S37" s="321"/>
      <c r="T37" s="321"/>
      <c r="U37" s="321"/>
      <c r="V37" s="321"/>
      <c r="W37" s="322"/>
      <c r="X37" s="24">
        <f>G38+X36</f>
        <v>846</v>
      </c>
      <c r="Y37" s="14">
        <f>H38+Y36</f>
        <v>229</v>
      </c>
      <c r="Z37" s="256">
        <f t="shared" si="13"/>
        <v>1075</v>
      </c>
      <c r="AA37" s="95">
        <f t="shared" si="14"/>
        <v>77860</v>
      </c>
      <c r="AB37" s="21">
        <f>K38+AB36</f>
        <v>486</v>
      </c>
      <c r="AC37" s="22">
        <f>L38+AC36</f>
        <v>128</v>
      </c>
      <c r="AD37" s="257">
        <f>M38+AD36</f>
        <v>467</v>
      </c>
      <c r="AE37" s="92">
        <f>M38+AE36</f>
        <v>7680</v>
      </c>
      <c r="AF37" s="258">
        <f>O38+AF36</f>
        <v>85540</v>
      </c>
      <c r="AG37" s="84"/>
      <c r="AH37" s="293"/>
    </row>
    <row r="38" spans="1:34" ht="26.25" customHeight="1" thickBot="1">
      <c r="A38" s="302" t="s">
        <v>86</v>
      </c>
      <c r="B38" s="303"/>
      <c r="C38" s="303"/>
      <c r="D38" s="303"/>
      <c r="E38" s="303"/>
      <c r="F38" s="323"/>
      <c r="G38" s="21">
        <f t="shared" ref="G38:H38" si="16">SUM(G5:G37)</f>
        <v>348</v>
      </c>
      <c r="H38" s="22">
        <f t="shared" si="16"/>
        <v>0</v>
      </c>
      <c r="I38" s="246">
        <f>SUM(J5:J37)</f>
        <v>0</v>
      </c>
      <c r="J38" s="92">
        <f>SUM(I5:I37)</f>
        <v>348</v>
      </c>
      <c r="K38" s="27">
        <f>SUM(K5:K37)</f>
        <v>147</v>
      </c>
      <c r="L38" s="22">
        <f>SUM(L5:L37)</f>
        <v>0</v>
      </c>
      <c r="M38" s="246">
        <f>SUM(N5:N37)</f>
        <v>0</v>
      </c>
      <c r="N38" s="92">
        <f>SUM(M5:M37)</f>
        <v>147</v>
      </c>
      <c r="O38" s="254">
        <f>SUM(O5:O37)</f>
        <v>0</v>
      </c>
      <c r="P38" s="26"/>
      <c r="Q38" s="292"/>
    </row>
  </sheetData>
  <mergeCells count="31">
    <mergeCell ref="N1:T1"/>
    <mergeCell ref="A3:A4"/>
    <mergeCell ref="B3:B4"/>
    <mergeCell ref="C3:D4"/>
    <mergeCell ref="E3:E4"/>
    <mergeCell ref="F3:F4"/>
    <mergeCell ref="G3:J3"/>
    <mergeCell ref="K3:N3"/>
    <mergeCell ref="O3:O4"/>
    <mergeCell ref="P3:P4"/>
    <mergeCell ref="S3:S4"/>
    <mergeCell ref="T3:U4"/>
    <mergeCell ref="V3:V4"/>
    <mergeCell ref="W3:W4"/>
    <mergeCell ref="X3:AA3"/>
    <mergeCell ref="AH3:AH4"/>
    <mergeCell ref="R36:W36"/>
    <mergeCell ref="R37:W37"/>
    <mergeCell ref="A38:F38"/>
    <mergeCell ref="AB3:AE3"/>
    <mergeCell ref="AF3:AF4"/>
    <mergeCell ref="Q3:Q4"/>
    <mergeCell ref="AG3:AG4"/>
    <mergeCell ref="A5:A13"/>
    <mergeCell ref="R5:R11"/>
    <mergeCell ref="R12:R24"/>
    <mergeCell ref="A14:A25"/>
    <mergeCell ref="V19:V20"/>
    <mergeCell ref="R25:R35"/>
    <mergeCell ref="A26:A34"/>
    <mergeCell ref="R3:R4"/>
  </mergeCells>
  <phoneticPr fontId="2"/>
  <pageMargins left="0.42" right="0.18" top="0.32" bottom="0.17" header="0.18" footer="0.22"/>
  <pageSetup paperSize="8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F38"/>
  <sheetViews>
    <sheetView view="pageBreakPreview" topLeftCell="A3" zoomScale="91" zoomScaleNormal="100" zoomScaleSheetLayoutView="91" workbookViewId="0">
      <selection activeCell="AH23" sqref="AH23"/>
    </sheetView>
  </sheetViews>
  <sheetFormatPr defaultRowHeight="13.5"/>
  <cols>
    <col min="1" max="1" width="2.625" style="2" customWidth="1"/>
    <col min="2" max="2" width="2.625" style="3" customWidth="1"/>
    <col min="3" max="3" width="7.5" style="2" customWidth="1"/>
    <col min="4" max="4" width="3.125" style="2" customWidth="1"/>
    <col min="5" max="5" width="9" style="25" customWidth="1"/>
    <col min="6" max="6" width="7" style="25" customWidth="1"/>
    <col min="7" max="9" width="7.375" style="2" customWidth="1"/>
    <col min="10" max="10" width="8.625" style="86" customWidth="1"/>
    <col min="11" max="12" width="7.375" style="2" customWidth="1"/>
    <col min="13" max="13" width="7.5" style="2" customWidth="1"/>
    <col min="14" max="14" width="8.5" style="86" customWidth="1"/>
    <col min="15" max="15" width="8.875" style="86" customWidth="1"/>
    <col min="16" max="16" width="7.125" style="2" customWidth="1"/>
    <col min="17" max="17" width="2.625" style="4" customWidth="1"/>
    <col min="18" max="18" width="2.625" style="3" customWidth="1"/>
    <col min="19" max="19" width="7.5" style="2" customWidth="1"/>
    <col min="20" max="20" width="3.125" style="2" customWidth="1"/>
    <col min="21" max="21" width="8.875" style="25" customWidth="1"/>
    <col min="22" max="22" width="7" style="25" customWidth="1"/>
    <col min="23" max="24" width="7.375" style="2" customWidth="1"/>
    <col min="25" max="25" width="8" style="2" customWidth="1"/>
    <col min="26" max="26" width="8.75" style="86" customWidth="1"/>
    <col min="27" max="28" width="7.375" style="2" customWidth="1"/>
    <col min="29" max="29" width="7.5" style="2" customWidth="1"/>
    <col min="30" max="30" width="8.625" style="86" customWidth="1"/>
    <col min="31" max="31" width="8.875" style="2" customWidth="1"/>
    <col min="32" max="32" width="7.125" style="2" customWidth="1"/>
    <col min="33" max="266" width="9" style="2"/>
    <col min="267" max="268" width="2.625" style="2" customWidth="1"/>
    <col min="269" max="270" width="7.5" style="2" customWidth="1"/>
    <col min="271" max="271" width="8.875" style="2" customWidth="1"/>
    <col min="272" max="272" width="10.75" style="2" customWidth="1"/>
    <col min="273" max="273" width="8.875" style="2" customWidth="1"/>
    <col min="274" max="275" width="2.625" style="2" customWidth="1"/>
    <col min="276" max="277" width="7.5" style="2" customWidth="1"/>
    <col min="278" max="278" width="8.875" style="2" customWidth="1"/>
    <col min="279" max="279" width="10.625" style="2" customWidth="1"/>
    <col min="280" max="280" width="8.875" style="2" customWidth="1"/>
    <col min="281" max="522" width="9" style="2"/>
    <col min="523" max="524" width="2.625" style="2" customWidth="1"/>
    <col min="525" max="526" width="7.5" style="2" customWidth="1"/>
    <col min="527" max="527" width="8.875" style="2" customWidth="1"/>
    <col min="528" max="528" width="10.75" style="2" customWidth="1"/>
    <col min="529" max="529" width="8.875" style="2" customWidth="1"/>
    <col min="530" max="531" width="2.625" style="2" customWidth="1"/>
    <col min="532" max="533" width="7.5" style="2" customWidth="1"/>
    <col min="534" max="534" width="8.875" style="2" customWidth="1"/>
    <col min="535" max="535" width="10.625" style="2" customWidth="1"/>
    <col min="536" max="536" width="8.875" style="2" customWidth="1"/>
    <col min="537" max="778" width="9" style="2"/>
    <col min="779" max="780" width="2.625" style="2" customWidth="1"/>
    <col min="781" max="782" width="7.5" style="2" customWidth="1"/>
    <col min="783" max="783" width="8.875" style="2" customWidth="1"/>
    <col min="784" max="784" width="10.75" style="2" customWidth="1"/>
    <col min="785" max="785" width="8.875" style="2" customWidth="1"/>
    <col min="786" max="787" width="2.625" style="2" customWidth="1"/>
    <col min="788" max="789" width="7.5" style="2" customWidth="1"/>
    <col min="790" max="790" width="8.875" style="2" customWidth="1"/>
    <col min="791" max="791" width="10.625" style="2" customWidth="1"/>
    <col min="792" max="792" width="8.875" style="2" customWidth="1"/>
    <col min="793" max="1034" width="9" style="2"/>
    <col min="1035" max="1036" width="2.625" style="2" customWidth="1"/>
    <col min="1037" max="1038" width="7.5" style="2" customWidth="1"/>
    <col min="1039" max="1039" width="8.875" style="2" customWidth="1"/>
    <col min="1040" max="1040" width="10.75" style="2" customWidth="1"/>
    <col min="1041" max="1041" width="8.875" style="2" customWidth="1"/>
    <col min="1042" max="1043" width="2.625" style="2" customWidth="1"/>
    <col min="1044" max="1045" width="7.5" style="2" customWidth="1"/>
    <col min="1046" max="1046" width="8.875" style="2" customWidth="1"/>
    <col min="1047" max="1047" width="10.625" style="2" customWidth="1"/>
    <col min="1048" max="1048" width="8.875" style="2" customWidth="1"/>
    <col min="1049" max="1290" width="9" style="2"/>
    <col min="1291" max="1292" width="2.625" style="2" customWidth="1"/>
    <col min="1293" max="1294" width="7.5" style="2" customWidth="1"/>
    <col min="1295" max="1295" width="8.875" style="2" customWidth="1"/>
    <col min="1296" max="1296" width="10.75" style="2" customWidth="1"/>
    <col min="1297" max="1297" width="8.875" style="2" customWidth="1"/>
    <col min="1298" max="1299" width="2.625" style="2" customWidth="1"/>
    <col min="1300" max="1301" width="7.5" style="2" customWidth="1"/>
    <col min="1302" max="1302" width="8.875" style="2" customWidth="1"/>
    <col min="1303" max="1303" width="10.625" style="2" customWidth="1"/>
    <col min="1304" max="1304" width="8.875" style="2" customWidth="1"/>
    <col min="1305" max="1546" width="9" style="2"/>
    <col min="1547" max="1548" width="2.625" style="2" customWidth="1"/>
    <col min="1549" max="1550" width="7.5" style="2" customWidth="1"/>
    <col min="1551" max="1551" width="8.875" style="2" customWidth="1"/>
    <col min="1552" max="1552" width="10.75" style="2" customWidth="1"/>
    <col min="1553" max="1553" width="8.875" style="2" customWidth="1"/>
    <col min="1554" max="1555" width="2.625" style="2" customWidth="1"/>
    <col min="1556" max="1557" width="7.5" style="2" customWidth="1"/>
    <col min="1558" max="1558" width="8.875" style="2" customWidth="1"/>
    <col min="1559" max="1559" width="10.625" style="2" customWidth="1"/>
    <col min="1560" max="1560" width="8.875" style="2" customWidth="1"/>
    <col min="1561" max="1802" width="9" style="2"/>
    <col min="1803" max="1804" width="2.625" style="2" customWidth="1"/>
    <col min="1805" max="1806" width="7.5" style="2" customWidth="1"/>
    <col min="1807" max="1807" width="8.875" style="2" customWidth="1"/>
    <col min="1808" max="1808" width="10.75" style="2" customWidth="1"/>
    <col min="1809" max="1809" width="8.875" style="2" customWidth="1"/>
    <col min="1810" max="1811" width="2.625" style="2" customWidth="1"/>
    <col min="1812" max="1813" width="7.5" style="2" customWidth="1"/>
    <col min="1814" max="1814" width="8.875" style="2" customWidth="1"/>
    <col min="1815" max="1815" width="10.625" style="2" customWidth="1"/>
    <col min="1816" max="1816" width="8.875" style="2" customWidth="1"/>
    <col min="1817" max="2058" width="9" style="2"/>
    <col min="2059" max="2060" width="2.625" style="2" customWidth="1"/>
    <col min="2061" max="2062" width="7.5" style="2" customWidth="1"/>
    <col min="2063" max="2063" width="8.875" style="2" customWidth="1"/>
    <col min="2064" max="2064" width="10.75" style="2" customWidth="1"/>
    <col min="2065" max="2065" width="8.875" style="2" customWidth="1"/>
    <col min="2066" max="2067" width="2.625" style="2" customWidth="1"/>
    <col min="2068" max="2069" width="7.5" style="2" customWidth="1"/>
    <col min="2070" max="2070" width="8.875" style="2" customWidth="1"/>
    <col min="2071" max="2071" width="10.625" style="2" customWidth="1"/>
    <col min="2072" max="2072" width="8.875" style="2" customWidth="1"/>
    <col min="2073" max="2314" width="9" style="2"/>
    <col min="2315" max="2316" width="2.625" style="2" customWidth="1"/>
    <col min="2317" max="2318" width="7.5" style="2" customWidth="1"/>
    <col min="2319" max="2319" width="8.875" style="2" customWidth="1"/>
    <col min="2320" max="2320" width="10.75" style="2" customWidth="1"/>
    <col min="2321" max="2321" width="8.875" style="2" customWidth="1"/>
    <col min="2322" max="2323" width="2.625" style="2" customWidth="1"/>
    <col min="2324" max="2325" width="7.5" style="2" customWidth="1"/>
    <col min="2326" max="2326" width="8.875" style="2" customWidth="1"/>
    <col min="2327" max="2327" width="10.625" style="2" customWidth="1"/>
    <col min="2328" max="2328" width="8.875" style="2" customWidth="1"/>
    <col min="2329" max="2570" width="9" style="2"/>
    <col min="2571" max="2572" width="2.625" style="2" customWidth="1"/>
    <col min="2573" max="2574" width="7.5" style="2" customWidth="1"/>
    <col min="2575" max="2575" width="8.875" style="2" customWidth="1"/>
    <col min="2576" max="2576" width="10.75" style="2" customWidth="1"/>
    <col min="2577" max="2577" width="8.875" style="2" customWidth="1"/>
    <col min="2578" max="2579" width="2.625" style="2" customWidth="1"/>
    <col min="2580" max="2581" width="7.5" style="2" customWidth="1"/>
    <col min="2582" max="2582" width="8.875" style="2" customWidth="1"/>
    <col min="2583" max="2583" width="10.625" style="2" customWidth="1"/>
    <col min="2584" max="2584" width="8.875" style="2" customWidth="1"/>
    <col min="2585" max="2826" width="9" style="2"/>
    <col min="2827" max="2828" width="2.625" style="2" customWidth="1"/>
    <col min="2829" max="2830" width="7.5" style="2" customWidth="1"/>
    <col min="2831" max="2831" width="8.875" style="2" customWidth="1"/>
    <col min="2832" max="2832" width="10.75" style="2" customWidth="1"/>
    <col min="2833" max="2833" width="8.875" style="2" customWidth="1"/>
    <col min="2834" max="2835" width="2.625" style="2" customWidth="1"/>
    <col min="2836" max="2837" width="7.5" style="2" customWidth="1"/>
    <col min="2838" max="2838" width="8.875" style="2" customWidth="1"/>
    <col min="2839" max="2839" width="10.625" style="2" customWidth="1"/>
    <col min="2840" max="2840" width="8.875" style="2" customWidth="1"/>
    <col min="2841" max="3082" width="9" style="2"/>
    <col min="3083" max="3084" width="2.625" style="2" customWidth="1"/>
    <col min="3085" max="3086" width="7.5" style="2" customWidth="1"/>
    <col min="3087" max="3087" width="8.875" style="2" customWidth="1"/>
    <col min="3088" max="3088" width="10.75" style="2" customWidth="1"/>
    <col min="3089" max="3089" width="8.875" style="2" customWidth="1"/>
    <col min="3090" max="3091" width="2.625" style="2" customWidth="1"/>
    <col min="3092" max="3093" width="7.5" style="2" customWidth="1"/>
    <col min="3094" max="3094" width="8.875" style="2" customWidth="1"/>
    <col min="3095" max="3095" width="10.625" style="2" customWidth="1"/>
    <col min="3096" max="3096" width="8.875" style="2" customWidth="1"/>
    <col min="3097" max="3338" width="9" style="2"/>
    <col min="3339" max="3340" width="2.625" style="2" customWidth="1"/>
    <col min="3341" max="3342" width="7.5" style="2" customWidth="1"/>
    <col min="3343" max="3343" width="8.875" style="2" customWidth="1"/>
    <col min="3344" max="3344" width="10.75" style="2" customWidth="1"/>
    <col min="3345" max="3345" width="8.875" style="2" customWidth="1"/>
    <col min="3346" max="3347" width="2.625" style="2" customWidth="1"/>
    <col min="3348" max="3349" width="7.5" style="2" customWidth="1"/>
    <col min="3350" max="3350" width="8.875" style="2" customWidth="1"/>
    <col min="3351" max="3351" width="10.625" style="2" customWidth="1"/>
    <col min="3352" max="3352" width="8.875" style="2" customWidth="1"/>
    <col min="3353" max="3594" width="9" style="2"/>
    <col min="3595" max="3596" width="2.625" style="2" customWidth="1"/>
    <col min="3597" max="3598" width="7.5" style="2" customWidth="1"/>
    <col min="3599" max="3599" width="8.875" style="2" customWidth="1"/>
    <col min="3600" max="3600" width="10.75" style="2" customWidth="1"/>
    <col min="3601" max="3601" width="8.875" style="2" customWidth="1"/>
    <col min="3602" max="3603" width="2.625" style="2" customWidth="1"/>
    <col min="3604" max="3605" width="7.5" style="2" customWidth="1"/>
    <col min="3606" max="3606" width="8.875" style="2" customWidth="1"/>
    <col min="3607" max="3607" width="10.625" style="2" customWidth="1"/>
    <col min="3608" max="3608" width="8.875" style="2" customWidth="1"/>
    <col min="3609" max="3850" width="9" style="2"/>
    <col min="3851" max="3852" width="2.625" style="2" customWidth="1"/>
    <col min="3853" max="3854" width="7.5" style="2" customWidth="1"/>
    <col min="3855" max="3855" width="8.875" style="2" customWidth="1"/>
    <col min="3856" max="3856" width="10.75" style="2" customWidth="1"/>
    <col min="3857" max="3857" width="8.875" style="2" customWidth="1"/>
    <col min="3858" max="3859" width="2.625" style="2" customWidth="1"/>
    <col min="3860" max="3861" width="7.5" style="2" customWidth="1"/>
    <col min="3862" max="3862" width="8.875" style="2" customWidth="1"/>
    <col min="3863" max="3863" width="10.625" style="2" customWidth="1"/>
    <col min="3864" max="3864" width="8.875" style="2" customWidth="1"/>
    <col min="3865" max="4106" width="9" style="2"/>
    <col min="4107" max="4108" width="2.625" style="2" customWidth="1"/>
    <col min="4109" max="4110" width="7.5" style="2" customWidth="1"/>
    <col min="4111" max="4111" width="8.875" style="2" customWidth="1"/>
    <col min="4112" max="4112" width="10.75" style="2" customWidth="1"/>
    <col min="4113" max="4113" width="8.875" style="2" customWidth="1"/>
    <col min="4114" max="4115" width="2.625" style="2" customWidth="1"/>
    <col min="4116" max="4117" width="7.5" style="2" customWidth="1"/>
    <col min="4118" max="4118" width="8.875" style="2" customWidth="1"/>
    <col min="4119" max="4119" width="10.625" style="2" customWidth="1"/>
    <col min="4120" max="4120" width="8.875" style="2" customWidth="1"/>
    <col min="4121" max="4362" width="9" style="2"/>
    <col min="4363" max="4364" width="2.625" style="2" customWidth="1"/>
    <col min="4365" max="4366" width="7.5" style="2" customWidth="1"/>
    <col min="4367" max="4367" width="8.875" style="2" customWidth="1"/>
    <col min="4368" max="4368" width="10.75" style="2" customWidth="1"/>
    <col min="4369" max="4369" width="8.875" style="2" customWidth="1"/>
    <col min="4370" max="4371" width="2.625" style="2" customWidth="1"/>
    <col min="4372" max="4373" width="7.5" style="2" customWidth="1"/>
    <col min="4374" max="4374" width="8.875" style="2" customWidth="1"/>
    <col min="4375" max="4375" width="10.625" style="2" customWidth="1"/>
    <col min="4376" max="4376" width="8.875" style="2" customWidth="1"/>
    <col min="4377" max="4618" width="9" style="2"/>
    <col min="4619" max="4620" width="2.625" style="2" customWidth="1"/>
    <col min="4621" max="4622" width="7.5" style="2" customWidth="1"/>
    <col min="4623" max="4623" width="8.875" style="2" customWidth="1"/>
    <col min="4624" max="4624" width="10.75" style="2" customWidth="1"/>
    <col min="4625" max="4625" width="8.875" style="2" customWidth="1"/>
    <col min="4626" max="4627" width="2.625" style="2" customWidth="1"/>
    <col min="4628" max="4629" width="7.5" style="2" customWidth="1"/>
    <col min="4630" max="4630" width="8.875" style="2" customWidth="1"/>
    <col min="4631" max="4631" width="10.625" style="2" customWidth="1"/>
    <col min="4632" max="4632" width="8.875" style="2" customWidth="1"/>
    <col min="4633" max="4874" width="9" style="2"/>
    <col min="4875" max="4876" width="2.625" style="2" customWidth="1"/>
    <col min="4877" max="4878" width="7.5" style="2" customWidth="1"/>
    <col min="4879" max="4879" width="8.875" style="2" customWidth="1"/>
    <col min="4880" max="4880" width="10.75" style="2" customWidth="1"/>
    <col min="4881" max="4881" width="8.875" style="2" customWidth="1"/>
    <col min="4882" max="4883" width="2.625" style="2" customWidth="1"/>
    <col min="4884" max="4885" width="7.5" style="2" customWidth="1"/>
    <col min="4886" max="4886" width="8.875" style="2" customWidth="1"/>
    <col min="4887" max="4887" width="10.625" style="2" customWidth="1"/>
    <col min="4888" max="4888" width="8.875" style="2" customWidth="1"/>
    <col min="4889" max="5130" width="9" style="2"/>
    <col min="5131" max="5132" width="2.625" style="2" customWidth="1"/>
    <col min="5133" max="5134" width="7.5" style="2" customWidth="1"/>
    <col min="5135" max="5135" width="8.875" style="2" customWidth="1"/>
    <col min="5136" max="5136" width="10.75" style="2" customWidth="1"/>
    <col min="5137" max="5137" width="8.875" style="2" customWidth="1"/>
    <col min="5138" max="5139" width="2.625" style="2" customWidth="1"/>
    <col min="5140" max="5141" width="7.5" style="2" customWidth="1"/>
    <col min="5142" max="5142" width="8.875" style="2" customWidth="1"/>
    <col min="5143" max="5143" width="10.625" style="2" customWidth="1"/>
    <col min="5144" max="5144" width="8.875" style="2" customWidth="1"/>
    <col min="5145" max="5386" width="9" style="2"/>
    <col min="5387" max="5388" width="2.625" style="2" customWidth="1"/>
    <col min="5389" max="5390" width="7.5" style="2" customWidth="1"/>
    <col min="5391" max="5391" width="8.875" style="2" customWidth="1"/>
    <col min="5392" max="5392" width="10.75" style="2" customWidth="1"/>
    <col min="5393" max="5393" width="8.875" style="2" customWidth="1"/>
    <col min="5394" max="5395" width="2.625" style="2" customWidth="1"/>
    <col min="5396" max="5397" width="7.5" style="2" customWidth="1"/>
    <col min="5398" max="5398" width="8.875" style="2" customWidth="1"/>
    <col min="5399" max="5399" width="10.625" style="2" customWidth="1"/>
    <col min="5400" max="5400" width="8.875" style="2" customWidth="1"/>
    <col min="5401" max="5642" width="9" style="2"/>
    <col min="5643" max="5644" width="2.625" style="2" customWidth="1"/>
    <col min="5645" max="5646" width="7.5" style="2" customWidth="1"/>
    <col min="5647" max="5647" width="8.875" style="2" customWidth="1"/>
    <col min="5648" max="5648" width="10.75" style="2" customWidth="1"/>
    <col min="5649" max="5649" width="8.875" style="2" customWidth="1"/>
    <col min="5650" max="5651" width="2.625" style="2" customWidth="1"/>
    <col min="5652" max="5653" width="7.5" style="2" customWidth="1"/>
    <col min="5654" max="5654" width="8.875" style="2" customWidth="1"/>
    <col min="5655" max="5655" width="10.625" style="2" customWidth="1"/>
    <col min="5656" max="5656" width="8.875" style="2" customWidth="1"/>
    <col min="5657" max="5898" width="9" style="2"/>
    <col min="5899" max="5900" width="2.625" style="2" customWidth="1"/>
    <col min="5901" max="5902" width="7.5" style="2" customWidth="1"/>
    <col min="5903" max="5903" width="8.875" style="2" customWidth="1"/>
    <col min="5904" max="5904" width="10.75" style="2" customWidth="1"/>
    <col min="5905" max="5905" width="8.875" style="2" customWidth="1"/>
    <col min="5906" max="5907" width="2.625" style="2" customWidth="1"/>
    <col min="5908" max="5909" width="7.5" style="2" customWidth="1"/>
    <col min="5910" max="5910" width="8.875" style="2" customWidth="1"/>
    <col min="5911" max="5911" width="10.625" style="2" customWidth="1"/>
    <col min="5912" max="5912" width="8.875" style="2" customWidth="1"/>
    <col min="5913" max="6154" width="9" style="2"/>
    <col min="6155" max="6156" width="2.625" style="2" customWidth="1"/>
    <col min="6157" max="6158" width="7.5" style="2" customWidth="1"/>
    <col min="6159" max="6159" width="8.875" style="2" customWidth="1"/>
    <col min="6160" max="6160" width="10.75" style="2" customWidth="1"/>
    <col min="6161" max="6161" width="8.875" style="2" customWidth="1"/>
    <col min="6162" max="6163" width="2.625" style="2" customWidth="1"/>
    <col min="6164" max="6165" width="7.5" style="2" customWidth="1"/>
    <col min="6166" max="6166" width="8.875" style="2" customWidth="1"/>
    <col min="6167" max="6167" width="10.625" style="2" customWidth="1"/>
    <col min="6168" max="6168" width="8.875" style="2" customWidth="1"/>
    <col min="6169" max="6410" width="9" style="2"/>
    <col min="6411" max="6412" width="2.625" style="2" customWidth="1"/>
    <col min="6413" max="6414" width="7.5" style="2" customWidth="1"/>
    <col min="6415" max="6415" width="8.875" style="2" customWidth="1"/>
    <col min="6416" max="6416" width="10.75" style="2" customWidth="1"/>
    <col min="6417" max="6417" width="8.875" style="2" customWidth="1"/>
    <col min="6418" max="6419" width="2.625" style="2" customWidth="1"/>
    <col min="6420" max="6421" width="7.5" style="2" customWidth="1"/>
    <col min="6422" max="6422" width="8.875" style="2" customWidth="1"/>
    <col min="6423" max="6423" width="10.625" style="2" customWidth="1"/>
    <col min="6424" max="6424" width="8.875" style="2" customWidth="1"/>
    <col min="6425" max="6666" width="9" style="2"/>
    <col min="6667" max="6668" width="2.625" style="2" customWidth="1"/>
    <col min="6669" max="6670" width="7.5" style="2" customWidth="1"/>
    <col min="6671" max="6671" width="8.875" style="2" customWidth="1"/>
    <col min="6672" max="6672" width="10.75" style="2" customWidth="1"/>
    <col min="6673" max="6673" width="8.875" style="2" customWidth="1"/>
    <col min="6674" max="6675" width="2.625" style="2" customWidth="1"/>
    <col min="6676" max="6677" width="7.5" style="2" customWidth="1"/>
    <col min="6678" max="6678" width="8.875" style="2" customWidth="1"/>
    <col min="6679" max="6679" width="10.625" style="2" customWidth="1"/>
    <col min="6680" max="6680" width="8.875" style="2" customWidth="1"/>
    <col min="6681" max="6922" width="9" style="2"/>
    <col min="6923" max="6924" width="2.625" style="2" customWidth="1"/>
    <col min="6925" max="6926" width="7.5" style="2" customWidth="1"/>
    <col min="6927" max="6927" width="8.875" style="2" customWidth="1"/>
    <col min="6928" max="6928" width="10.75" style="2" customWidth="1"/>
    <col min="6929" max="6929" width="8.875" style="2" customWidth="1"/>
    <col min="6930" max="6931" width="2.625" style="2" customWidth="1"/>
    <col min="6932" max="6933" width="7.5" style="2" customWidth="1"/>
    <col min="6934" max="6934" width="8.875" style="2" customWidth="1"/>
    <col min="6935" max="6935" width="10.625" style="2" customWidth="1"/>
    <col min="6936" max="6936" width="8.875" style="2" customWidth="1"/>
    <col min="6937" max="7178" width="9" style="2"/>
    <col min="7179" max="7180" width="2.625" style="2" customWidth="1"/>
    <col min="7181" max="7182" width="7.5" style="2" customWidth="1"/>
    <col min="7183" max="7183" width="8.875" style="2" customWidth="1"/>
    <col min="7184" max="7184" width="10.75" style="2" customWidth="1"/>
    <col min="7185" max="7185" width="8.875" style="2" customWidth="1"/>
    <col min="7186" max="7187" width="2.625" style="2" customWidth="1"/>
    <col min="7188" max="7189" width="7.5" style="2" customWidth="1"/>
    <col min="7190" max="7190" width="8.875" style="2" customWidth="1"/>
    <col min="7191" max="7191" width="10.625" style="2" customWidth="1"/>
    <col min="7192" max="7192" width="8.875" style="2" customWidth="1"/>
    <col min="7193" max="7434" width="9" style="2"/>
    <col min="7435" max="7436" width="2.625" style="2" customWidth="1"/>
    <col min="7437" max="7438" width="7.5" style="2" customWidth="1"/>
    <col min="7439" max="7439" width="8.875" style="2" customWidth="1"/>
    <col min="7440" max="7440" width="10.75" style="2" customWidth="1"/>
    <col min="7441" max="7441" width="8.875" style="2" customWidth="1"/>
    <col min="7442" max="7443" width="2.625" style="2" customWidth="1"/>
    <col min="7444" max="7445" width="7.5" style="2" customWidth="1"/>
    <col min="7446" max="7446" width="8.875" style="2" customWidth="1"/>
    <col min="7447" max="7447" width="10.625" style="2" customWidth="1"/>
    <col min="7448" max="7448" width="8.875" style="2" customWidth="1"/>
    <col min="7449" max="7690" width="9" style="2"/>
    <col min="7691" max="7692" width="2.625" style="2" customWidth="1"/>
    <col min="7693" max="7694" width="7.5" style="2" customWidth="1"/>
    <col min="7695" max="7695" width="8.875" style="2" customWidth="1"/>
    <col min="7696" max="7696" width="10.75" style="2" customWidth="1"/>
    <col min="7697" max="7697" width="8.875" style="2" customWidth="1"/>
    <col min="7698" max="7699" width="2.625" style="2" customWidth="1"/>
    <col min="7700" max="7701" width="7.5" style="2" customWidth="1"/>
    <col min="7702" max="7702" width="8.875" style="2" customWidth="1"/>
    <col min="7703" max="7703" width="10.625" style="2" customWidth="1"/>
    <col min="7704" max="7704" width="8.875" style="2" customWidth="1"/>
    <col min="7705" max="7946" width="9" style="2"/>
    <col min="7947" max="7948" width="2.625" style="2" customWidth="1"/>
    <col min="7949" max="7950" width="7.5" style="2" customWidth="1"/>
    <col min="7951" max="7951" width="8.875" style="2" customWidth="1"/>
    <col min="7952" max="7952" width="10.75" style="2" customWidth="1"/>
    <col min="7953" max="7953" width="8.875" style="2" customWidth="1"/>
    <col min="7954" max="7955" width="2.625" style="2" customWidth="1"/>
    <col min="7956" max="7957" width="7.5" style="2" customWidth="1"/>
    <col min="7958" max="7958" width="8.875" style="2" customWidth="1"/>
    <col min="7959" max="7959" width="10.625" style="2" customWidth="1"/>
    <col min="7960" max="7960" width="8.875" style="2" customWidth="1"/>
    <col min="7961" max="8202" width="9" style="2"/>
    <col min="8203" max="8204" width="2.625" style="2" customWidth="1"/>
    <col min="8205" max="8206" width="7.5" style="2" customWidth="1"/>
    <col min="8207" max="8207" width="8.875" style="2" customWidth="1"/>
    <col min="8208" max="8208" width="10.75" style="2" customWidth="1"/>
    <col min="8209" max="8209" width="8.875" style="2" customWidth="1"/>
    <col min="8210" max="8211" width="2.625" style="2" customWidth="1"/>
    <col min="8212" max="8213" width="7.5" style="2" customWidth="1"/>
    <col min="8214" max="8214" width="8.875" style="2" customWidth="1"/>
    <col min="8215" max="8215" width="10.625" style="2" customWidth="1"/>
    <col min="8216" max="8216" width="8.875" style="2" customWidth="1"/>
    <col min="8217" max="8458" width="9" style="2"/>
    <col min="8459" max="8460" width="2.625" style="2" customWidth="1"/>
    <col min="8461" max="8462" width="7.5" style="2" customWidth="1"/>
    <col min="8463" max="8463" width="8.875" style="2" customWidth="1"/>
    <col min="8464" max="8464" width="10.75" style="2" customWidth="1"/>
    <col min="8465" max="8465" width="8.875" style="2" customWidth="1"/>
    <col min="8466" max="8467" width="2.625" style="2" customWidth="1"/>
    <col min="8468" max="8469" width="7.5" style="2" customWidth="1"/>
    <col min="8470" max="8470" width="8.875" style="2" customWidth="1"/>
    <col min="8471" max="8471" width="10.625" style="2" customWidth="1"/>
    <col min="8472" max="8472" width="8.875" style="2" customWidth="1"/>
    <col min="8473" max="8714" width="9" style="2"/>
    <col min="8715" max="8716" width="2.625" style="2" customWidth="1"/>
    <col min="8717" max="8718" width="7.5" style="2" customWidth="1"/>
    <col min="8719" max="8719" width="8.875" style="2" customWidth="1"/>
    <col min="8720" max="8720" width="10.75" style="2" customWidth="1"/>
    <col min="8721" max="8721" width="8.875" style="2" customWidth="1"/>
    <col min="8722" max="8723" width="2.625" style="2" customWidth="1"/>
    <col min="8724" max="8725" width="7.5" style="2" customWidth="1"/>
    <col min="8726" max="8726" width="8.875" style="2" customWidth="1"/>
    <col min="8727" max="8727" width="10.625" style="2" customWidth="1"/>
    <col min="8728" max="8728" width="8.875" style="2" customWidth="1"/>
    <col min="8729" max="8970" width="9" style="2"/>
    <col min="8971" max="8972" width="2.625" style="2" customWidth="1"/>
    <col min="8973" max="8974" width="7.5" style="2" customWidth="1"/>
    <col min="8975" max="8975" width="8.875" style="2" customWidth="1"/>
    <col min="8976" max="8976" width="10.75" style="2" customWidth="1"/>
    <col min="8977" max="8977" width="8.875" style="2" customWidth="1"/>
    <col min="8978" max="8979" width="2.625" style="2" customWidth="1"/>
    <col min="8980" max="8981" width="7.5" style="2" customWidth="1"/>
    <col min="8982" max="8982" width="8.875" style="2" customWidth="1"/>
    <col min="8983" max="8983" width="10.625" style="2" customWidth="1"/>
    <col min="8984" max="8984" width="8.875" style="2" customWidth="1"/>
    <col min="8985" max="9226" width="9" style="2"/>
    <col min="9227" max="9228" width="2.625" style="2" customWidth="1"/>
    <col min="9229" max="9230" width="7.5" style="2" customWidth="1"/>
    <col min="9231" max="9231" width="8.875" style="2" customWidth="1"/>
    <col min="9232" max="9232" width="10.75" style="2" customWidth="1"/>
    <col min="9233" max="9233" width="8.875" style="2" customWidth="1"/>
    <col min="9234" max="9235" width="2.625" style="2" customWidth="1"/>
    <col min="9236" max="9237" width="7.5" style="2" customWidth="1"/>
    <col min="9238" max="9238" width="8.875" style="2" customWidth="1"/>
    <col min="9239" max="9239" width="10.625" style="2" customWidth="1"/>
    <col min="9240" max="9240" width="8.875" style="2" customWidth="1"/>
    <col min="9241" max="9482" width="9" style="2"/>
    <col min="9483" max="9484" width="2.625" style="2" customWidth="1"/>
    <col min="9485" max="9486" width="7.5" style="2" customWidth="1"/>
    <col min="9487" max="9487" width="8.875" style="2" customWidth="1"/>
    <col min="9488" max="9488" width="10.75" style="2" customWidth="1"/>
    <col min="9489" max="9489" width="8.875" style="2" customWidth="1"/>
    <col min="9490" max="9491" width="2.625" style="2" customWidth="1"/>
    <col min="9492" max="9493" width="7.5" style="2" customWidth="1"/>
    <col min="9494" max="9494" width="8.875" style="2" customWidth="1"/>
    <col min="9495" max="9495" width="10.625" style="2" customWidth="1"/>
    <col min="9496" max="9496" width="8.875" style="2" customWidth="1"/>
    <col min="9497" max="9738" width="9" style="2"/>
    <col min="9739" max="9740" width="2.625" style="2" customWidth="1"/>
    <col min="9741" max="9742" width="7.5" style="2" customWidth="1"/>
    <col min="9743" max="9743" width="8.875" style="2" customWidth="1"/>
    <col min="9744" max="9744" width="10.75" style="2" customWidth="1"/>
    <col min="9745" max="9745" width="8.875" style="2" customWidth="1"/>
    <col min="9746" max="9747" width="2.625" style="2" customWidth="1"/>
    <col min="9748" max="9749" width="7.5" style="2" customWidth="1"/>
    <col min="9750" max="9750" width="8.875" style="2" customWidth="1"/>
    <col min="9751" max="9751" width="10.625" style="2" customWidth="1"/>
    <col min="9752" max="9752" width="8.875" style="2" customWidth="1"/>
    <col min="9753" max="9994" width="9" style="2"/>
    <col min="9995" max="9996" width="2.625" style="2" customWidth="1"/>
    <col min="9997" max="9998" width="7.5" style="2" customWidth="1"/>
    <col min="9999" max="9999" width="8.875" style="2" customWidth="1"/>
    <col min="10000" max="10000" width="10.75" style="2" customWidth="1"/>
    <col min="10001" max="10001" width="8.875" style="2" customWidth="1"/>
    <col min="10002" max="10003" width="2.625" style="2" customWidth="1"/>
    <col min="10004" max="10005" width="7.5" style="2" customWidth="1"/>
    <col min="10006" max="10006" width="8.875" style="2" customWidth="1"/>
    <col min="10007" max="10007" width="10.625" style="2" customWidth="1"/>
    <col min="10008" max="10008" width="8.875" style="2" customWidth="1"/>
    <col min="10009" max="10250" width="9" style="2"/>
    <col min="10251" max="10252" width="2.625" style="2" customWidth="1"/>
    <col min="10253" max="10254" width="7.5" style="2" customWidth="1"/>
    <col min="10255" max="10255" width="8.875" style="2" customWidth="1"/>
    <col min="10256" max="10256" width="10.75" style="2" customWidth="1"/>
    <col min="10257" max="10257" width="8.875" style="2" customWidth="1"/>
    <col min="10258" max="10259" width="2.625" style="2" customWidth="1"/>
    <col min="10260" max="10261" width="7.5" style="2" customWidth="1"/>
    <col min="10262" max="10262" width="8.875" style="2" customWidth="1"/>
    <col min="10263" max="10263" width="10.625" style="2" customWidth="1"/>
    <col min="10264" max="10264" width="8.875" style="2" customWidth="1"/>
    <col min="10265" max="10506" width="9" style="2"/>
    <col min="10507" max="10508" width="2.625" style="2" customWidth="1"/>
    <col min="10509" max="10510" width="7.5" style="2" customWidth="1"/>
    <col min="10511" max="10511" width="8.875" style="2" customWidth="1"/>
    <col min="10512" max="10512" width="10.75" style="2" customWidth="1"/>
    <col min="10513" max="10513" width="8.875" style="2" customWidth="1"/>
    <col min="10514" max="10515" width="2.625" style="2" customWidth="1"/>
    <col min="10516" max="10517" width="7.5" style="2" customWidth="1"/>
    <col min="10518" max="10518" width="8.875" style="2" customWidth="1"/>
    <col min="10519" max="10519" width="10.625" style="2" customWidth="1"/>
    <col min="10520" max="10520" width="8.875" style="2" customWidth="1"/>
    <col min="10521" max="10762" width="9" style="2"/>
    <col min="10763" max="10764" width="2.625" style="2" customWidth="1"/>
    <col min="10765" max="10766" width="7.5" style="2" customWidth="1"/>
    <col min="10767" max="10767" width="8.875" style="2" customWidth="1"/>
    <col min="10768" max="10768" width="10.75" style="2" customWidth="1"/>
    <col min="10769" max="10769" width="8.875" style="2" customWidth="1"/>
    <col min="10770" max="10771" width="2.625" style="2" customWidth="1"/>
    <col min="10772" max="10773" width="7.5" style="2" customWidth="1"/>
    <col min="10774" max="10774" width="8.875" style="2" customWidth="1"/>
    <col min="10775" max="10775" width="10.625" style="2" customWidth="1"/>
    <col min="10776" max="10776" width="8.875" style="2" customWidth="1"/>
    <col min="10777" max="11018" width="9" style="2"/>
    <col min="11019" max="11020" width="2.625" style="2" customWidth="1"/>
    <col min="11021" max="11022" width="7.5" style="2" customWidth="1"/>
    <col min="11023" max="11023" width="8.875" style="2" customWidth="1"/>
    <col min="11024" max="11024" width="10.75" style="2" customWidth="1"/>
    <col min="11025" max="11025" width="8.875" style="2" customWidth="1"/>
    <col min="11026" max="11027" width="2.625" style="2" customWidth="1"/>
    <col min="11028" max="11029" width="7.5" style="2" customWidth="1"/>
    <col min="11030" max="11030" width="8.875" style="2" customWidth="1"/>
    <col min="11031" max="11031" width="10.625" style="2" customWidth="1"/>
    <col min="11032" max="11032" width="8.875" style="2" customWidth="1"/>
    <col min="11033" max="11274" width="9" style="2"/>
    <col min="11275" max="11276" width="2.625" style="2" customWidth="1"/>
    <col min="11277" max="11278" width="7.5" style="2" customWidth="1"/>
    <col min="11279" max="11279" width="8.875" style="2" customWidth="1"/>
    <col min="11280" max="11280" width="10.75" style="2" customWidth="1"/>
    <col min="11281" max="11281" width="8.875" style="2" customWidth="1"/>
    <col min="11282" max="11283" width="2.625" style="2" customWidth="1"/>
    <col min="11284" max="11285" width="7.5" style="2" customWidth="1"/>
    <col min="11286" max="11286" width="8.875" style="2" customWidth="1"/>
    <col min="11287" max="11287" width="10.625" style="2" customWidth="1"/>
    <col min="11288" max="11288" width="8.875" style="2" customWidth="1"/>
    <col min="11289" max="11530" width="9" style="2"/>
    <col min="11531" max="11532" width="2.625" style="2" customWidth="1"/>
    <col min="11533" max="11534" width="7.5" style="2" customWidth="1"/>
    <col min="11535" max="11535" width="8.875" style="2" customWidth="1"/>
    <col min="11536" max="11536" width="10.75" style="2" customWidth="1"/>
    <col min="11537" max="11537" width="8.875" style="2" customWidth="1"/>
    <col min="11538" max="11539" width="2.625" style="2" customWidth="1"/>
    <col min="11540" max="11541" width="7.5" style="2" customWidth="1"/>
    <col min="11542" max="11542" width="8.875" style="2" customWidth="1"/>
    <col min="11543" max="11543" width="10.625" style="2" customWidth="1"/>
    <col min="11544" max="11544" width="8.875" style="2" customWidth="1"/>
    <col min="11545" max="11786" width="9" style="2"/>
    <col min="11787" max="11788" width="2.625" style="2" customWidth="1"/>
    <col min="11789" max="11790" width="7.5" style="2" customWidth="1"/>
    <col min="11791" max="11791" width="8.875" style="2" customWidth="1"/>
    <col min="11792" max="11792" width="10.75" style="2" customWidth="1"/>
    <col min="11793" max="11793" width="8.875" style="2" customWidth="1"/>
    <col min="11794" max="11795" width="2.625" style="2" customWidth="1"/>
    <col min="11796" max="11797" width="7.5" style="2" customWidth="1"/>
    <col min="11798" max="11798" width="8.875" style="2" customWidth="1"/>
    <col min="11799" max="11799" width="10.625" style="2" customWidth="1"/>
    <col min="11800" max="11800" width="8.875" style="2" customWidth="1"/>
    <col min="11801" max="12042" width="9" style="2"/>
    <col min="12043" max="12044" width="2.625" style="2" customWidth="1"/>
    <col min="12045" max="12046" width="7.5" style="2" customWidth="1"/>
    <col min="12047" max="12047" width="8.875" style="2" customWidth="1"/>
    <col min="12048" max="12048" width="10.75" style="2" customWidth="1"/>
    <col min="12049" max="12049" width="8.875" style="2" customWidth="1"/>
    <col min="12050" max="12051" width="2.625" style="2" customWidth="1"/>
    <col min="12052" max="12053" width="7.5" style="2" customWidth="1"/>
    <col min="12054" max="12054" width="8.875" style="2" customWidth="1"/>
    <col min="12055" max="12055" width="10.625" style="2" customWidth="1"/>
    <col min="12056" max="12056" width="8.875" style="2" customWidth="1"/>
    <col min="12057" max="12298" width="9" style="2"/>
    <col min="12299" max="12300" width="2.625" style="2" customWidth="1"/>
    <col min="12301" max="12302" width="7.5" style="2" customWidth="1"/>
    <col min="12303" max="12303" width="8.875" style="2" customWidth="1"/>
    <col min="12304" max="12304" width="10.75" style="2" customWidth="1"/>
    <col min="12305" max="12305" width="8.875" style="2" customWidth="1"/>
    <col min="12306" max="12307" width="2.625" style="2" customWidth="1"/>
    <col min="12308" max="12309" width="7.5" style="2" customWidth="1"/>
    <col min="12310" max="12310" width="8.875" style="2" customWidth="1"/>
    <col min="12311" max="12311" width="10.625" style="2" customWidth="1"/>
    <col min="12312" max="12312" width="8.875" style="2" customWidth="1"/>
    <col min="12313" max="12554" width="9" style="2"/>
    <col min="12555" max="12556" width="2.625" style="2" customWidth="1"/>
    <col min="12557" max="12558" width="7.5" style="2" customWidth="1"/>
    <col min="12559" max="12559" width="8.875" style="2" customWidth="1"/>
    <col min="12560" max="12560" width="10.75" style="2" customWidth="1"/>
    <col min="12561" max="12561" width="8.875" style="2" customWidth="1"/>
    <col min="12562" max="12563" width="2.625" style="2" customWidth="1"/>
    <col min="12564" max="12565" width="7.5" style="2" customWidth="1"/>
    <col min="12566" max="12566" width="8.875" style="2" customWidth="1"/>
    <col min="12567" max="12567" width="10.625" style="2" customWidth="1"/>
    <col min="12568" max="12568" width="8.875" style="2" customWidth="1"/>
    <col min="12569" max="12810" width="9" style="2"/>
    <col min="12811" max="12812" width="2.625" style="2" customWidth="1"/>
    <col min="12813" max="12814" width="7.5" style="2" customWidth="1"/>
    <col min="12815" max="12815" width="8.875" style="2" customWidth="1"/>
    <col min="12816" max="12816" width="10.75" style="2" customWidth="1"/>
    <col min="12817" max="12817" width="8.875" style="2" customWidth="1"/>
    <col min="12818" max="12819" width="2.625" style="2" customWidth="1"/>
    <col min="12820" max="12821" width="7.5" style="2" customWidth="1"/>
    <col min="12822" max="12822" width="8.875" style="2" customWidth="1"/>
    <col min="12823" max="12823" width="10.625" style="2" customWidth="1"/>
    <col min="12824" max="12824" width="8.875" style="2" customWidth="1"/>
    <col min="12825" max="13066" width="9" style="2"/>
    <col min="13067" max="13068" width="2.625" style="2" customWidth="1"/>
    <col min="13069" max="13070" width="7.5" style="2" customWidth="1"/>
    <col min="13071" max="13071" width="8.875" style="2" customWidth="1"/>
    <col min="13072" max="13072" width="10.75" style="2" customWidth="1"/>
    <col min="13073" max="13073" width="8.875" style="2" customWidth="1"/>
    <col min="13074" max="13075" width="2.625" style="2" customWidth="1"/>
    <col min="13076" max="13077" width="7.5" style="2" customWidth="1"/>
    <col min="13078" max="13078" width="8.875" style="2" customWidth="1"/>
    <col min="13079" max="13079" width="10.625" style="2" customWidth="1"/>
    <col min="13080" max="13080" width="8.875" style="2" customWidth="1"/>
    <col min="13081" max="13322" width="9" style="2"/>
    <col min="13323" max="13324" width="2.625" style="2" customWidth="1"/>
    <col min="13325" max="13326" width="7.5" style="2" customWidth="1"/>
    <col min="13327" max="13327" width="8.875" style="2" customWidth="1"/>
    <col min="13328" max="13328" width="10.75" style="2" customWidth="1"/>
    <col min="13329" max="13329" width="8.875" style="2" customWidth="1"/>
    <col min="13330" max="13331" width="2.625" style="2" customWidth="1"/>
    <col min="13332" max="13333" width="7.5" style="2" customWidth="1"/>
    <col min="13334" max="13334" width="8.875" style="2" customWidth="1"/>
    <col min="13335" max="13335" width="10.625" style="2" customWidth="1"/>
    <col min="13336" max="13336" width="8.875" style="2" customWidth="1"/>
    <col min="13337" max="13578" width="9" style="2"/>
    <col min="13579" max="13580" width="2.625" style="2" customWidth="1"/>
    <col min="13581" max="13582" width="7.5" style="2" customWidth="1"/>
    <col min="13583" max="13583" width="8.875" style="2" customWidth="1"/>
    <col min="13584" max="13584" width="10.75" style="2" customWidth="1"/>
    <col min="13585" max="13585" width="8.875" style="2" customWidth="1"/>
    <col min="13586" max="13587" width="2.625" style="2" customWidth="1"/>
    <col min="13588" max="13589" width="7.5" style="2" customWidth="1"/>
    <col min="13590" max="13590" width="8.875" style="2" customWidth="1"/>
    <col min="13591" max="13591" width="10.625" style="2" customWidth="1"/>
    <col min="13592" max="13592" width="8.875" style="2" customWidth="1"/>
    <col min="13593" max="13834" width="9" style="2"/>
    <col min="13835" max="13836" width="2.625" style="2" customWidth="1"/>
    <col min="13837" max="13838" width="7.5" style="2" customWidth="1"/>
    <col min="13839" max="13839" width="8.875" style="2" customWidth="1"/>
    <col min="13840" max="13840" width="10.75" style="2" customWidth="1"/>
    <col min="13841" max="13841" width="8.875" style="2" customWidth="1"/>
    <col min="13842" max="13843" width="2.625" style="2" customWidth="1"/>
    <col min="13844" max="13845" width="7.5" style="2" customWidth="1"/>
    <col min="13846" max="13846" width="8.875" style="2" customWidth="1"/>
    <col min="13847" max="13847" width="10.625" style="2" customWidth="1"/>
    <col min="13848" max="13848" width="8.875" style="2" customWidth="1"/>
    <col min="13849" max="14090" width="9" style="2"/>
    <col min="14091" max="14092" width="2.625" style="2" customWidth="1"/>
    <col min="14093" max="14094" width="7.5" style="2" customWidth="1"/>
    <col min="14095" max="14095" width="8.875" style="2" customWidth="1"/>
    <col min="14096" max="14096" width="10.75" style="2" customWidth="1"/>
    <col min="14097" max="14097" width="8.875" style="2" customWidth="1"/>
    <col min="14098" max="14099" width="2.625" style="2" customWidth="1"/>
    <col min="14100" max="14101" width="7.5" style="2" customWidth="1"/>
    <col min="14102" max="14102" width="8.875" style="2" customWidth="1"/>
    <col min="14103" max="14103" width="10.625" style="2" customWidth="1"/>
    <col min="14104" max="14104" width="8.875" style="2" customWidth="1"/>
    <col min="14105" max="14346" width="9" style="2"/>
    <col min="14347" max="14348" width="2.625" style="2" customWidth="1"/>
    <col min="14349" max="14350" width="7.5" style="2" customWidth="1"/>
    <col min="14351" max="14351" width="8.875" style="2" customWidth="1"/>
    <col min="14352" max="14352" width="10.75" style="2" customWidth="1"/>
    <col min="14353" max="14353" width="8.875" style="2" customWidth="1"/>
    <col min="14354" max="14355" width="2.625" style="2" customWidth="1"/>
    <col min="14356" max="14357" width="7.5" style="2" customWidth="1"/>
    <col min="14358" max="14358" width="8.875" style="2" customWidth="1"/>
    <col min="14359" max="14359" width="10.625" style="2" customWidth="1"/>
    <col min="14360" max="14360" width="8.875" style="2" customWidth="1"/>
    <col min="14361" max="14602" width="9" style="2"/>
    <col min="14603" max="14604" width="2.625" style="2" customWidth="1"/>
    <col min="14605" max="14606" width="7.5" style="2" customWidth="1"/>
    <col min="14607" max="14607" width="8.875" style="2" customWidth="1"/>
    <col min="14608" max="14608" width="10.75" style="2" customWidth="1"/>
    <col min="14609" max="14609" width="8.875" style="2" customWidth="1"/>
    <col min="14610" max="14611" width="2.625" style="2" customWidth="1"/>
    <col min="14612" max="14613" width="7.5" style="2" customWidth="1"/>
    <col min="14614" max="14614" width="8.875" style="2" customWidth="1"/>
    <col min="14615" max="14615" width="10.625" style="2" customWidth="1"/>
    <col min="14616" max="14616" width="8.875" style="2" customWidth="1"/>
    <col min="14617" max="14858" width="9" style="2"/>
    <col min="14859" max="14860" width="2.625" style="2" customWidth="1"/>
    <col min="14861" max="14862" width="7.5" style="2" customWidth="1"/>
    <col min="14863" max="14863" width="8.875" style="2" customWidth="1"/>
    <col min="14864" max="14864" width="10.75" style="2" customWidth="1"/>
    <col min="14865" max="14865" width="8.875" style="2" customWidth="1"/>
    <col min="14866" max="14867" width="2.625" style="2" customWidth="1"/>
    <col min="14868" max="14869" width="7.5" style="2" customWidth="1"/>
    <col min="14870" max="14870" width="8.875" style="2" customWidth="1"/>
    <col min="14871" max="14871" width="10.625" style="2" customWidth="1"/>
    <col min="14872" max="14872" width="8.875" style="2" customWidth="1"/>
    <col min="14873" max="15114" width="9" style="2"/>
    <col min="15115" max="15116" width="2.625" style="2" customWidth="1"/>
    <col min="15117" max="15118" width="7.5" style="2" customWidth="1"/>
    <col min="15119" max="15119" width="8.875" style="2" customWidth="1"/>
    <col min="15120" max="15120" width="10.75" style="2" customWidth="1"/>
    <col min="15121" max="15121" width="8.875" style="2" customWidth="1"/>
    <col min="15122" max="15123" width="2.625" style="2" customWidth="1"/>
    <col min="15124" max="15125" width="7.5" style="2" customWidth="1"/>
    <col min="15126" max="15126" width="8.875" style="2" customWidth="1"/>
    <col min="15127" max="15127" width="10.625" style="2" customWidth="1"/>
    <col min="15128" max="15128" width="8.875" style="2" customWidth="1"/>
    <col min="15129" max="15370" width="9" style="2"/>
    <col min="15371" max="15372" width="2.625" style="2" customWidth="1"/>
    <col min="15373" max="15374" width="7.5" style="2" customWidth="1"/>
    <col min="15375" max="15375" width="8.875" style="2" customWidth="1"/>
    <col min="15376" max="15376" width="10.75" style="2" customWidth="1"/>
    <col min="15377" max="15377" width="8.875" style="2" customWidth="1"/>
    <col min="15378" max="15379" width="2.625" style="2" customWidth="1"/>
    <col min="15380" max="15381" width="7.5" style="2" customWidth="1"/>
    <col min="15382" max="15382" width="8.875" style="2" customWidth="1"/>
    <col min="15383" max="15383" width="10.625" style="2" customWidth="1"/>
    <col min="15384" max="15384" width="8.875" style="2" customWidth="1"/>
    <col min="15385" max="15626" width="9" style="2"/>
    <col min="15627" max="15628" width="2.625" style="2" customWidth="1"/>
    <col min="15629" max="15630" width="7.5" style="2" customWidth="1"/>
    <col min="15631" max="15631" width="8.875" style="2" customWidth="1"/>
    <col min="15632" max="15632" width="10.75" style="2" customWidth="1"/>
    <col min="15633" max="15633" width="8.875" style="2" customWidth="1"/>
    <col min="15634" max="15635" width="2.625" style="2" customWidth="1"/>
    <col min="15636" max="15637" width="7.5" style="2" customWidth="1"/>
    <col min="15638" max="15638" width="8.875" style="2" customWidth="1"/>
    <col min="15639" max="15639" width="10.625" style="2" customWidth="1"/>
    <col min="15640" max="15640" width="8.875" style="2" customWidth="1"/>
    <col min="15641" max="15882" width="9" style="2"/>
    <col min="15883" max="15884" width="2.625" style="2" customWidth="1"/>
    <col min="15885" max="15886" width="7.5" style="2" customWidth="1"/>
    <col min="15887" max="15887" width="8.875" style="2" customWidth="1"/>
    <col min="15888" max="15888" width="10.75" style="2" customWidth="1"/>
    <col min="15889" max="15889" width="8.875" style="2" customWidth="1"/>
    <col min="15890" max="15891" width="2.625" style="2" customWidth="1"/>
    <col min="15892" max="15893" width="7.5" style="2" customWidth="1"/>
    <col min="15894" max="15894" width="8.875" style="2" customWidth="1"/>
    <col min="15895" max="15895" width="10.625" style="2" customWidth="1"/>
    <col min="15896" max="15896" width="8.875" style="2" customWidth="1"/>
    <col min="15897" max="16138" width="9" style="2"/>
    <col min="16139" max="16140" width="2.625" style="2" customWidth="1"/>
    <col min="16141" max="16142" width="7.5" style="2" customWidth="1"/>
    <col min="16143" max="16143" width="8.875" style="2" customWidth="1"/>
    <col min="16144" max="16144" width="10.75" style="2" customWidth="1"/>
    <col min="16145" max="16145" width="8.875" style="2" customWidth="1"/>
    <col min="16146" max="16147" width="2.625" style="2" customWidth="1"/>
    <col min="16148" max="16149" width="7.5" style="2" customWidth="1"/>
    <col min="16150" max="16150" width="8.875" style="2" customWidth="1"/>
    <col min="16151" max="16151" width="10.625" style="2" customWidth="1"/>
    <col min="16152" max="16152" width="8.875" style="2" customWidth="1"/>
    <col min="16153" max="16384" width="9" style="2"/>
  </cols>
  <sheetData>
    <row r="1" spans="1:32" ht="22.5" customHeight="1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304" t="s">
        <v>87</v>
      </c>
      <c r="O1" s="304"/>
      <c r="P1" s="304"/>
      <c r="Q1" s="304"/>
      <c r="R1" s="304"/>
      <c r="S1" s="304"/>
      <c r="T1" s="11"/>
      <c r="U1" s="52"/>
      <c r="V1" s="28"/>
      <c r="W1" s="51"/>
      <c r="X1" s="51"/>
      <c r="Y1" s="11"/>
      <c r="Z1" s="85"/>
      <c r="AA1" s="11"/>
      <c r="AB1" s="11"/>
      <c r="AC1" s="11"/>
      <c r="AD1" s="85"/>
      <c r="AE1" s="11"/>
      <c r="AF1" s="11"/>
    </row>
    <row r="2" spans="1:32" ht="5.25" customHeight="1" thickBot="1"/>
    <row r="3" spans="1:32" ht="20.25" customHeight="1">
      <c r="A3" s="326" t="s">
        <v>0</v>
      </c>
      <c r="B3" s="341" t="s">
        <v>1</v>
      </c>
      <c r="C3" s="343" t="s">
        <v>2</v>
      </c>
      <c r="D3" s="344"/>
      <c r="E3" s="364" t="s">
        <v>72</v>
      </c>
      <c r="F3" s="349" t="s">
        <v>89</v>
      </c>
      <c r="G3" s="307" t="s">
        <v>73</v>
      </c>
      <c r="H3" s="324"/>
      <c r="I3" s="324"/>
      <c r="J3" s="353"/>
      <c r="K3" s="354" t="s">
        <v>77</v>
      </c>
      <c r="L3" s="355"/>
      <c r="M3" s="355"/>
      <c r="N3" s="356"/>
      <c r="O3" s="357" t="s">
        <v>78</v>
      </c>
      <c r="P3" s="327" t="s">
        <v>79</v>
      </c>
      <c r="Q3" s="334" t="s">
        <v>3</v>
      </c>
      <c r="R3" s="341" t="s">
        <v>4</v>
      </c>
      <c r="S3" s="343" t="s">
        <v>2</v>
      </c>
      <c r="T3" s="344"/>
      <c r="U3" s="366" t="s">
        <v>72</v>
      </c>
      <c r="V3" s="349" t="s">
        <v>89</v>
      </c>
      <c r="W3" s="307" t="s">
        <v>73</v>
      </c>
      <c r="X3" s="324"/>
      <c r="Y3" s="324"/>
      <c r="Z3" s="325"/>
      <c r="AA3" s="307" t="s">
        <v>77</v>
      </c>
      <c r="AB3" s="324"/>
      <c r="AC3" s="324"/>
      <c r="AD3" s="325"/>
      <c r="AE3" s="326" t="s">
        <v>78</v>
      </c>
      <c r="AF3" s="327" t="s">
        <v>79</v>
      </c>
    </row>
    <row r="4" spans="1:32" ht="20.25" customHeight="1" thickBot="1">
      <c r="A4" s="314"/>
      <c r="B4" s="342"/>
      <c r="C4" s="345"/>
      <c r="D4" s="346"/>
      <c r="E4" s="365"/>
      <c r="F4" s="350"/>
      <c r="G4" s="29" t="s">
        <v>74</v>
      </c>
      <c r="H4" s="30" t="s">
        <v>75</v>
      </c>
      <c r="I4" s="31" t="s">
        <v>76</v>
      </c>
      <c r="J4" s="96" t="s">
        <v>80</v>
      </c>
      <c r="K4" s="29" t="s">
        <v>74</v>
      </c>
      <c r="L4" s="30" t="s">
        <v>75</v>
      </c>
      <c r="M4" s="31" t="s">
        <v>76</v>
      </c>
      <c r="N4" s="87" t="s">
        <v>80</v>
      </c>
      <c r="O4" s="358"/>
      <c r="P4" s="363"/>
      <c r="Q4" s="336"/>
      <c r="R4" s="342"/>
      <c r="S4" s="345"/>
      <c r="T4" s="346"/>
      <c r="U4" s="367"/>
      <c r="V4" s="350"/>
      <c r="W4" s="29" t="s">
        <v>74</v>
      </c>
      <c r="X4" s="30" t="s">
        <v>75</v>
      </c>
      <c r="Y4" s="31" t="s">
        <v>76</v>
      </c>
      <c r="Z4" s="93" t="s">
        <v>80</v>
      </c>
      <c r="AA4" s="29" t="s">
        <v>74</v>
      </c>
      <c r="AB4" s="30" t="s">
        <v>75</v>
      </c>
      <c r="AC4" s="31" t="s">
        <v>76</v>
      </c>
      <c r="AD4" s="87" t="s">
        <v>80</v>
      </c>
      <c r="AE4" s="313"/>
      <c r="AF4" s="328"/>
    </row>
    <row r="5" spans="1:32" ht="26.1" customHeight="1">
      <c r="A5" s="326">
        <v>1</v>
      </c>
      <c r="B5" s="32">
        <v>1</v>
      </c>
      <c r="C5" s="33" t="s">
        <v>5</v>
      </c>
      <c r="D5" s="53" t="s">
        <v>81</v>
      </c>
      <c r="E5" s="54"/>
      <c r="F5" s="109"/>
      <c r="G5" s="55"/>
      <c r="H5" s="56"/>
      <c r="I5" s="56"/>
      <c r="J5" s="97"/>
      <c r="K5" s="55"/>
      <c r="L5" s="56"/>
      <c r="M5" s="56"/>
      <c r="N5" s="88"/>
      <c r="O5" s="99"/>
      <c r="P5" s="57"/>
      <c r="Q5" s="329">
        <v>4</v>
      </c>
      <c r="R5" s="34">
        <v>4</v>
      </c>
      <c r="S5" s="35" t="s">
        <v>7</v>
      </c>
      <c r="T5" s="58" t="s">
        <v>82</v>
      </c>
      <c r="U5" s="54"/>
      <c r="V5" s="109"/>
      <c r="W5" s="59"/>
      <c r="X5" s="60"/>
      <c r="Y5" s="56"/>
      <c r="Z5" s="88"/>
      <c r="AA5" s="59"/>
      <c r="AB5" s="60"/>
      <c r="AC5" s="56"/>
      <c r="AD5" s="97"/>
      <c r="AE5" s="102"/>
      <c r="AF5" s="61"/>
    </row>
    <row r="6" spans="1:32" ht="26.1" customHeight="1">
      <c r="A6" s="313"/>
      <c r="B6" s="36">
        <v>2</v>
      </c>
      <c r="C6" s="37" t="s">
        <v>9</v>
      </c>
      <c r="D6" s="62" t="s">
        <v>82</v>
      </c>
      <c r="E6" s="63"/>
      <c r="F6" s="110"/>
      <c r="G6" s="64"/>
      <c r="H6" s="15"/>
      <c r="I6" s="15"/>
      <c r="J6" s="98"/>
      <c r="K6" s="64"/>
      <c r="L6" s="15"/>
      <c r="M6" s="15"/>
      <c r="N6" s="89"/>
      <c r="O6" s="100"/>
      <c r="P6" s="65"/>
      <c r="Q6" s="330"/>
      <c r="R6" s="38">
        <v>5</v>
      </c>
      <c r="S6" s="39" t="s">
        <v>10</v>
      </c>
      <c r="T6" s="66" t="s">
        <v>82</v>
      </c>
      <c r="U6" s="63"/>
      <c r="V6" s="110"/>
      <c r="W6" s="67"/>
      <c r="X6" s="68"/>
      <c r="Y6" s="15"/>
      <c r="Z6" s="89"/>
      <c r="AA6" s="67"/>
      <c r="AB6" s="68"/>
      <c r="AC6" s="15"/>
      <c r="AD6" s="98"/>
      <c r="AE6" s="103"/>
      <c r="AF6" s="69"/>
    </row>
    <row r="7" spans="1:32" ht="26.1" customHeight="1">
      <c r="A7" s="313"/>
      <c r="B7" s="36">
        <v>3</v>
      </c>
      <c r="C7" s="37" t="s">
        <v>11</v>
      </c>
      <c r="D7" s="62" t="s">
        <v>81</v>
      </c>
      <c r="E7" s="63"/>
      <c r="F7" s="110"/>
      <c r="G7" s="64"/>
      <c r="H7" s="15"/>
      <c r="I7" s="15"/>
      <c r="J7" s="98"/>
      <c r="K7" s="64"/>
      <c r="L7" s="15"/>
      <c r="M7" s="15"/>
      <c r="N7" s="89"/>
      <c r="O7" s="100"/>
      <c r="P7" s="65"/>
      <c r="Q7" s="330"/>
      <c r="R7" s="38">
        <v>6</v>
      </c>
      <c r="S7" s="39" t="s">
        <v>12</v>
      </c>
      <c r="T7" s="66" t="s">
        <v>82</v>
      </c>
      <c r="U7" s="63"/>
      <c r="V7" s="110"/>
      <c r="W7" s="67"/>
      <c r="X7" s="68"/>
      <c r="Y7" s="15"/>
      <c r="Z7" s="89"/>
      <c r="AA7" s="67"/>
      <c r="AB7" s="68"/>
      <c r="AC7" s="15"/>
      <c r="AD7" s="98"/>
      <c r="AE7" s="103"/>
      <c r="AF7" s="69"/>
    </row>
    <row r="8" spans="1:32" ht="26.1" customHeight="1">
      <c r="A8" s="313"/>
      <c r="B8" s="36">
        <v>4</v>
      </c>
      <c r="C8" s="37" t="s">
        <v>13</v>
      </c>
      <c r="D8" s="62" t="s">
        <v>81</v>
      </c>
      <c r="E8" s="63"/>
      <c r="F8" s="110"/>
      <c r="G8" s="64"/>
      <c r="H8" s="15"/>
      <c r="I8" s="15"/>
      <c r="J8" s="98"/>
      <c r="K8" s="64"/>
      <c r="L8" s="15"/>
      <c r="M8" s="15"/>
      <c r="N8" s="89"/>
      <c r="O8" s="100"/>
      <c r="P8" s="65"/>
      <c r="Q8" s="330"/>
      <c r="R8" s="38">
        <v>7</v>
      </c>
      <c r="S8" s="39" t="s">
        <v>14</v>
      </c>
      <c r="T8" s="66" t="s">
        <v>82</v>
      </c>
      <c r="U8" s="63"/>
      <c r="V8" s="110"/>
      <c r="W8" s="67"/>
      <c r="X8" s="68"/>
      <c r="Y8" s="15"/>
      <c r="Z8" s="89"/>
      <c r="AA8" s="67"/>
      <c r="AB8" s="68"/>
      <c r="AC8" s="15"/>
      <c r="AD8" s="98"/>
      <c r="AE8" s="103"/>
      <c r="AF8" s="69"/>
    </row>
    <row r="9" spans="1:32" ht="26.1" customHeight="1">
      <c r="A9" s="313"/>
      <c r="B9" s="36">
        <v>5</v>
      </c>
      <c r="C9" s="37" t="s">
        <v>15</v>
      </c>
      <c r="D9" s="62" t="s">
        <v>81</v>
      </c>
      <c r="E9" s="63"/>
      <c r="F9" s="110"/>
      <c r="G9" s="64"/>
      <c r="H9" s="15"/>
      <c r="I9" s="15"/>
      <c r="J9" s="98"/>
      <c r="K9" s="64"/>
      <c r="L9" s="15"/>
      <c r="M9" s="15"/>
      <c r="N9" s="89"/>
      <c r="O9" s="100"/>
      <c r="P9" s="65"/>
      <c r="Q9" s="330"/>
      <c r="R9" s="38">
        <v>9</v>
      </c>
      <c r="S9" s="39" t="s">
        <v>16</v>
      </c>
      <c r="T9" s="66" t="s">
        <v>81</v>
      </c>
      <c r="U9" s="63"/>
      <c r="V9" s="110"/>
      <c r="W9" s="67"/>
      <c r="X9" s="68"/>
      <c r="Y9" s="15"/>
      <c r="Z9" s="89"/>
      <c r="AA9" s="67"/>
      <c r="AB9" s="68"/>
      <c r="AC9" s="15"/>
      <c r="AD9" s="98"/>
      <c r="AE9" s="103"/>
      <c r="AF9" s="69"/>
    </row>
    <row r="10" spans="1:32" ht="26.1" customHeight="1">
      <c r="A10" s="313"/>
      <c r="B10" s="36">
        <v>6</v>
      </c>
      <c r="C10" s="37" t="s">
        <v>17</v>
      </c>
      <c r="D10" s="62" t="s">
        <v>82</v>
      </c>
      <c r="E10" s="63"/>
      <c r="F10" s="110"/>
      <c r="G10" s="64"/>
      <c r="H10" s="15"/>
      <c r="I10" s="15"/>
      <c r="J10" s="98"/>
      <c r="K10" s="64"/>
      <c r="L10" s="15"/>
      <c r="M10" s="15"/>
      <c r="N10" s="89"/>
      <c r="O10" s="100"/>
      <c r="P10" s="65"/>
      <c r="Q10" s="330"/>
      <c r="R10" s="38">
        <v>10</v>
      </c>
      <c r="S10" s="39" t="s">
        <v>18</v>
      </c>
      <c r="T10" s="66" t="s">
        <v>81</v>
      </c>
      <c r="U10" s="63"/>
      <c r="V10" s="110"/>
      <c r="W10" s="67"/>
      <c r="X10" s="68"/>
      <c r="Y10" s="15"/>
      <c r="Z10" s="89"/>
      <c r="AA10" s="67"/>
      <c r="AB10" s="68"/>
      <c r="AC10" s="15"/>
      <c r="AD10" s="98"/>
      <c r="AE10" s="103"/>
      <c r="AF10" s="69"/>
    </row>
    <row r="11" spans="1:32" ht="26.1" customHeight="1" thickBot="1">
      <c r="A11" s="313"/>
      <c r="B11" s="36">
        <v>7</v>
      </c>
      <c r="C11" s="37" t="s">
        <v>19</v>
      </c>
      <c r="D11" s="62" t="s">
        <v>82</v>
      </c>
      <c r="E11" s="63"/>
      <c r="F11" s="110"/>
      <c r="G11" s="64"/>
      <c r="H11" s="15"/>
      <c r="I11" s="15"/>
      <c r="J11" s="98"/>
      <c r="K11" s="64"/>
      <c r="L11" s="15"/>
      <c r="M11" s="15"/>
      <c r="N11" s="89"/>
      <c r="O11" s="100"/>
      <c r="P11" s="65"/>
      <c r="Q11" s="331"/>
      <c r="R11" s="40">
        <v>11</v>
      </c>
      <c r="S11" s="41" t="s">
        <v>20</v>
      </c>
      <c r="T11" s="70" t="s">
        <v>82</v>
      </c>
      <c r="U11" s="71"/>
      <c r="V11" s="111"/>
      <c r="W11" s="72"/>
      <c r="X11" s="73"/>
      <c r="Y11" s="17"/>
      <c r="Z11" s="90"/>
      <c r="AA11" s="72"/>
      <c r="AB11" s="73"/>
      <c r="AC11" s="17"/>
      <c r="AD11" s="107"/>
      <c r="AE11" s="105"/>
      <c r="AF11" s="74"/>
    </row>
    <row r="12" spans="1:32" ht="26.1" customHeight="1">
      <c r="A12" s="313"/>
      <c r="B12" s="36">
        <v>8</v>
      </c>
      <c r="C12" s="37" t="s">
        <v>21</v>
      </c>
      <c r="D12" s="62" t="s">
        <v>82</v>
      </c>
      <c r="E12" s="63"/>
      <c r="F12" s="110"/>
      <c r="G12" s="64"/>
      <c r="H12" s="15"/>
      <c r="I12" s="15"/>
      <c r="J12" s="98"/>
      <c r="K12" s="64"/>
      <c r="L12" s="15"/>
      <c r="M12" s="15"/>
      <c r="N12" s="89"/>
      <c r="O12" s="100"/>
      <c r="P12" s="65"/>
      <c r="Q12" s="329">
        <v>5</v>
      </c>
      <c r="R12" s="34">
        <v>1</v>
      </c>
      <c r="S12" s="35" t="s">
        <v>22</v>
      </c>
      <c r="T12" s="58" t="s">
        <v>82</v>
      </c>
      <c r="U12" s="54"/>
      <c r="V12" s="109"/>
      <c r="W12" s="58"/>
      <c r="X12" s="60"/>
      <c r="Y12" s="56"/>
      <c r="Z12" s="88"/>
      <c r="AA12" s="59"/>
      <c r="AB12" s="60"/>
      <c r="AC12" s="56"/>
      <c r="AD12" s="97"/>
      <c r="AE12" s="102"/>
      <c r="AF12" s="61"/>
    </row>
    <row r="13" spans="1:32" ht="26.1" customHeight="1" thickBot="1">
      <c r="A13" s="314"/>
      <c r="B13" s="42">
        <v>9</v>
      </c>
      <c r="C13" s="43" t="s">
        <v>23</v>
      </c>
      <c r="D13" s="75" t="s">
        <v>82</v>
      </c>
      <c r="E13" s="71"/>
      <c r="F13" s="111"/>
      <c r="G13" s="76"/>
      <c r="H13" s="77"/>
      <c r="I13" s="77"/>
      <c r="J13" s="96"/>
      <c r="K13" s="76"/>
      <c r="L13" s="77"/>
      <c r="M13" s="77"/>
      <c r="N13" s="87"/>
      <c r="O13" s="101"/>
      <c r="P13" s="78"/>
      <c r="Q13" s="330"/>
      <c r="R13" s="38">
        <v>2</v>
      </c>
      <c r="S13" s="39" t="s">
        <v>24</v>
      </c>
      <c r="T13" s="66" t="s">
        <v>82</v>
      </c>
      <c r="U13" s="63"/>
      <c r="V13" s="110"/>
      <c r="W13" s="66"/>
      <c r="X13" s="68"/>
      <c r="Y13" s="15"/>
      <c r="Z13" s="89"/>
      <c r="AA13" s="67"/>
      <c r="AB13" s="68"/>
      <c r="AC13" s="15"/>
      <c r="AD13" s="98"/>
      <c r="AE13" s="103"/>
      <c r="AF13" s="69"/>
    </row>
    <row r="14" spans="1:32" ht="26.1" customHeight="1">
      <c r="A14" s="334">
        <v>2</v>
      </c>
      <c r="B14" s="32">
        <v>1</v>
      </c>
      <c r="C14" s="33" t="s">
        <v>25</v>
      </c>
      <c r="D14" s="53" t="s">
        <v>81</v>
      </c>
      <c r="E14" s="54"/>
      <c r="F14" s="109"/>
      <c r="G14" s="55"/>
      <c r="H14" s="56"/>
      <c r="I14" s="56"/>
      <c r="J14" s="88"/>
      <c r="K14" s="55"/>
      <c r="L14" s="56"/>
      <c r="M14" s="56"/>
      <c r="N14" s="88"/>
      <c r="O14" s="102"/>
      <c r="P14" s="57"/>
      <c r="Q14" s="330"/>
      <c r="R14" s="38">
        <v>3</v>
      </c>
      <c r="S14" s="39" t="s">
        <v>26</v>
      </c>
      <c r="T14" s="66" t="s">
        <v>82</v>
      </c>
      <c r="U14" s="63"/>
      <c r="V14" s="110"/>
      <c r="W14" s="66"/>
      <c r="X14" s="68"/>
      <c r="Y14" s="15"/>
      <c r="Z14" s="89"/>
      <c r="AA14" s="67"/>
      <c r="AB14" s="68"/>
      <c r="AC14" s="15"/>
      <c r="AD14" s="98"/>
      <c r="AE14" s="103"/>
      <c r="AF14" s="69"/>
    </row>
    <row r="15" spans="1:32" ht="26.1" customHeight="1">
      <c r="A15" s="335"/>
      <c r="B15" s="36">
        <v>2</v>
      </c>
      <c r="C15" s="37" t="s">
        <v>27</v>
      </c>
      <c r="D15" s="62" t="s">
        <v>82</v>
      </c>
      <c r="E15" s="63"/>
      <c r="F15" s="110"/>
      <c r="G15" s="64"/>
      <c r="H15" s="15"/>
      <c r="I15" s="15"/>
      <c r="J15" s="89"/>
      <c r="K15" s="64"/>
      <c r="L15" s="15"/>
      <c r="M15" s="15"/>
      <c r="N15" s="89"/>
      <c r="O15" s="103"/>
      <c r="P15" s="65"/>
      <c r="Q15" s="330"/>
      <c r="R15" s="38">
        <v>4</v>
      </c>
      <c r="S15" s="39" t="s">
        <v>28</v>
      </c>
      <c r="T15" s="66" t="s">
        <v>81</v>
      </c>
      <c r="U15" s="63"/>
      <c r="V15" s="110"/>
      <c r="W15" s="66"/>
      <c r="X15" s="68"/>
      <c r="Y15" s="15"/>
      <c r="Z15" s="89"/>
      <c r="AA15" s="67"/>
      <c r="AB15" s="68"/>
      <c r="AC15" s="15"/>
      <c r="AD15" s="98"/>
      <c r="AE15" s="103"/>
      <c r="AF15" s="69"/>
    </row>
    <row r="16" spans="1:32" ht="26.1" customHeight="1">
      <c r="A16" s="335"/>
      <c r="B16" s="36">
        <v>3</v>
      </c>
      <c r="C16" s="37" t="s">
        <v>29</v>
      </c>
      <c r="D16" s="62" t="s">
        <v>82</v>
      </c>
      <c r="E16" s="63"/>
      <c r="F16" s="110"/>
      <c r="G16" s="64"/>
      <c r="H16" s="15"/>
      <c r="I16" s="15"/>
      <c r="J16" s="89"/>
      <c r="K16" s="64"/>
      <c r="L16" s="15"/>
      <c r="M16" s="15"/>
      <c r="N16" s="89"/>
      <c r="O16" s="103"/>
      <c r="P16" s="65"/>
      <c r="Q16" s="330"/>
      <c r="R16" s="38">
        <v>5</v>
      </c>
      <c r="S16" s="39" t="s">
        <v>30</v>
      </c>
      <c r="T16" s="66" t="s">
        <v>82</v>
      </c>
      <c r="U16" s="63"/>
      <c r="V16" s="110"/>
      <c r="W16" s="66"/>
      <c r="X16" s="68"/>
      <c r="Y16" s="15"/>
      <c r="Z16" s="89"/>
      <c r="AA16" s="67"/>
      <c r="AB16" s="68"/>
      <c r="AC16" s="15"/>
      <c r="AD16" s="98"/>
      <c r="AE16" s="103"/>
      <c r="AF16" s="69"/>
    </row>
    <row r="17" spans="1:32" ht="26.1" customHeight="1">
      <c r="A17" s="335"/>
      <c r="B17" s="36">
        <v>4</v>
      </c>
      <c r="C17" s="37" t="s">
        <v>31</v>
      </c>
      <c r="D17" s="62" t="s">
        <v>82</v>
      </c>
      <c r="E17" s="63"/>
      <c r="F17" s="110"/>
      <c r="G17" s="64"/>
      <c r="H17" s="15"/>
      <c r="I17" s="15"/>
      <c r="J17" s="89"/>
      <c r="K17" s="64"/>
      <c r="L17" s="15"/>
      <c r="M17" s="15"/>
      <c r="N17" s="89"/>
      <c r="O17" s="103"/>
      <c r="P17" s="65"/>
      <c r="Q17" s="330"/>
      <c r="R17" s="38">
        <v>6</v>
      </c>
      <c r="S17" s="39" t="s">
        <v>32</v>
      </c>
      <c r="T17" s="66" t="s">
        <v>82</v>
      </c>
      <c r="U17" s="63"/>
      <c r="V17" s="110"/>
      <c r="W17" s="66"/>
      <c r="X17" s="68"/>
      <c r="Y17" s="15"/>
      <c r="Z17" s="89"/>
      <c r="AA17" s="67"/>
      <c r="AB17" s="68"/>
      <c r="AC17" s="15"/>
      <c r="AD17" s="98"/>
      <c r="AE17" s="103"/>
      <c r="AF17" s="69"/>
    </row>
    <row r="18" spans="1:32" ht="26.1" customHeight="1">
      <c r="A18" s="335"/>
      <c r="B18" s="36">
        <v>5</v>
      </c>
      <c r="C18" s="37" t="s">
        <v>33</v>
      </c>
      <c r="D18" s="62" t="s">
        <v>81</v>
      </c>
      <c r="E18" s="63"/>
      <c r="F18" s="110"/>
      <c r="G18" s="64"/>
      <c r="H18" s="15"/>
      <c r="I18" s="15"/>
      <c r="J18" s="89"/>
      <c r="K18" s="64"/>
      <c r="L18" s="15"/>
      <c r="M18" s="15"/>
      <c r="N18" s="89"/>
      <c r="O18" s="103"/>
      <c r="P18" s="65"/>
      <c r="Q18" s="330"/>
      <c r="R18" s="38">
        <v>7</v>
      </c>
      <c r="S18" s="39" t="s">
        <v>34</v>
      </c>
      <c r="T18" s="66" t="s">
        <v>81</v>
      </c>
      <c r="U18" s="63"/>
      <c r="V18" s="110"/>
      <c r="W18" s="66"/>
      <c r="X18" s="68"/>
      <c r="Y18" s="15"/>
      <c r="Z18" s="89"/>
      <c r="AA18" s="67"/>
      <c r="AB18" s="68"/>
      <c r="AC18" s="15"/>
      <c r="AD18" s="98"/>
      <c r="AE18" s="103"/>
      <c r="AF18" s="69"/>
    </row>
    <row r="19" spans="1:32" ht="26.1" customHeight="1">
      <c r="A19" s="335"/>
      <c r="B19" s="36">
        <v>6</v>
      </c>
      <c r="C19" s="37" t="s">
        <v>35</v>
      </c>
      <c r="D19" s="62" t="s">
        <v>82</v>
      </c>
      <c r="E19" s="63"/>
      <c r="F19" s="110"/>
      <c r="G19" s="64"/>
      <c r="H19" s="15"/>
      <c r="I19" s="15"/>
      <c r="J19" s="89"/>
      <c r="K19" s="64"/>
      <c r="L19" s="15"/>
      <c r="M19" s="15"/>
      <c r="N19" s="89"/>
      <c r="O19" s="103"/>
      <c r="P19" s="65"/>
      <c r="Q19" s="330"/>
      <c r="R19" s="38">
        <v>8</v>
      </c>
      <c r="S19" s="39" t="s">
        <v>36</v>
      </c>
      <c r="T19" s="66" t="s">
        <v>83</v>
      </c>
      <c r="U19" s="361" t="s">
        <v>88</v>
      </c>
      <c r="V19" s="110">
        <v>44690</v>
      </c>
      <c r="W19" s="66">
        <v>66</v>
      </c>
      <c r="X19" s="68">
        <v>0</v>
      </c>
      <c r="Y19" s="15">
        <f>W19+X19</f>
        <v>66</v>
      </c>
      <c r="Z19" s="89">
        <f>X19*340</f>
        <v>0</v>
      </c>
      <c r="AA19" s="67">
        <v>66</v>
      </c>
      <c r="AB19" s="68">
        <v>34</v>
      </c>
      <c r="AC19" s="15">
        <f t="shared" ref="AC19" si="0">AA19+AB19</f>
        <v>100</v>
      </c>
      <c r="AD19" s="98">
        <f t="shared" ref="AD19" si="1">AB19*60</f>
        <v>2040</v>
      </c>
      <c r="AE19" s="103">
        <f>Z19+AD19</f>
        <v>2040</v>
      </c>
      <c r="AF19" s="69"/>
    </row>
    <row r="20" spans="1:32" ht="26.1" customHeight="1">
      <c r="A20" s="335"/>
      <c r="B20" s="36">
        <v>7</v>
      </c>
      <c r="C20" s="37" t="s">
        <v>38</v>
      </c>
      <c r="D20" s="62" t="s">
        <v>81</v>
      </c>
      <c r="E20" s="63"/>
      <c r="F20" s="110"/>
      <c r="G20" s="64"/>
      <c r="H20" s="15"/>
      <c r="I20" s="15"/>
      <c r="J20" s="89"/>
      <c r="K20" s="64"/>
      <c r="L20" s="15"/>
      <c r="M20" s="15"/>
      <c r="N20" s="89"/>
      <c r="O20" s="103"/>
      <c r="P20" s="65"/>
      <c r="Q20" s="330"/>
      <c r="R20" s="38">
        <v>9</v>
      </c>
      <c r="S20" s="39" t="s">
        <v>39</v>
      </c>
      <c r="T20" s="66" t="s">
        <v>81</v>
      </c>
      <c r="U20" s="362"/>
      <c r="V20" s="110"/>
      <c r="W20" s="66"/>
      <c r="X20" s="68"/>
      <c r="Y20" s="15"/>
      <c r="Z20" s="89"/>
      <c r="AA20" s="67"/>
      <c r="AB20" s="68"/>
      <c r="AC20" s="15"/>
      <c r="AD20" s="98"/>
      <c r="AE20" s="103"/>
      <c r="AF20" s="69"/>
    </row>
    <row r="21" spans="1:32" ht="26.1" customHeight="1">
      <c r="A21" s="335"/>
      <c r="B21" s="36">
        <v>8</v>
      </c>
      <c r="C21" s="37" t="s">
        <v>40</v>
      </c>
      <c r="D21" s="62" t="s">
        <v>82</v>
      </c>
      <c r="E21" s="63"/>
      <c r="F21" s="110"/>
      <c r="G21" s="64"/>
      <c r="H21" s="15"/>
      <c r="I21" s="15"/>
      <c r="J21" s="89"/>
      <c r="K21" s="64"/>
      <c r="L21" s="15"/>
      <c r="M21" s="15"/>
      <c r="N21" s="89"/>
      <c r="O21" s="103"/>
      <c r="P21" s="65"/>
      <c r="Q21" s="330"/>
      <c r="R21" s="38">
        <v>10</v>
      </c>
      <c r="S21" s="39" t="s">
        <v>41</v>
      </c>
      <c r="T21" s="66" t="s">
        <v>81</v>
      </c>
      <c r="U21" s="63"/>
      <c r="V21" s="110"/>
      <c r="W21" s="66"/>
      <c r="X21" s="68"/>
      <c r="Y21" s="15"/>
      <c r="Z21" s="89"/>
      <c r="AA21" s="67"/>
      <c r="AB21" s="68"/>
      <c r="AC21" s="15"/>
      <c r="AD21" s="98"/>
      <c r="AE21" s="103"/>
      <c r="AF21" s="69"/>
    </row>
    <row r="22" spans="1:32" ht="26.1" customHeight="1">
      <c r="A22" s="335"/>
      <c r="B22" s="36">
        <v>9</v>
      </c>
      <c r="C22" s="37" t="s">
        <v>42</v>
      </c>
      <c r="D22" s="62" t="s">
        <v>82</v>
      </c>
      <c r="E22" s="63"/>
      <c r="F22" s="110"/>
      <c r="G22" s="64"/>
      <c r="H22" s="15"/>
      <c r="I22" s="15"/>
      <c r="J22" s="89"/>
      <c r="K22" s="64"/>
      <c r="L22" s="15"/>
      <c r="M22" s="15"/>
      <c r="N22" s="89"/>
      <c r="O22" s="103"/>
      <c r="P22" s="65"/>
      <c r="Q22" s="330"/>
      <c r="R22" s="38">
        <v>11</v>
      </c>
      <c r="S22" s="39" t="s">
        <v>43</v>
      </c>
      <c r="T22" s="66" t="s">
        <v>82</v>
      </c>
      <c r="U22" s="63"/>
      <c r="V22" s="110"/>
      <c r="W22" s="66"/>
      <c r="X22" s="68"/>
      <c r="Y22" s="15"/>
      <c r="Z22" s="89"/>
      <c r="AA22" s="67"/>
      <c r="AB22" s="68"/>
      <c r="AC22" s="15"/>
      <c r="AD22" s="98"/>
      <c r="AE22" s="103"/>
      <c r="AF22" s="69"/>
    </row>
    <row r="23" spans="1:32" ht="26.1" customHeight="1">
      <c r="A23" s="335"/>
      <c r="B23" s="36">
        <v>10</v>
      </c>
      <c r="C23" s="37" t="s">
        <v>44</v>
      </c>
      <c r="D23" s="62" t="s">
        <v>82</v>
      </c>
      <c r="E23" s="63"/>
      <c r="F23" s="110"/>
      <c r="G23" s="64"/>
      <c r="H23" s="15"/>
      <c r="I23" s="15"/>
      <c r="J23" s="89"/>
      <c r="K23" s="64"/>
      <c r="L23" s="15"/>
      <c r="M23" s="15"/>
      <c r="N23" s="89"/>
      <c r="O23" s="103"/>
      <c r="P23" s="65"/>
      <c r="Q23" s="332"/>
      <c r="R23" s="38">
        <v>12</v>
      </c>
      <c r="S23" s="39" t="s">
        <v>45</v>
      </c>
      <c r="T23" s="66" t="s">
        <v>82</v>
      </c>
      <c r="U23" s="63"/>
      <c r="V23" s="110"/>
      <c r="W23" s="66"/>
      <c r="X23" s="68"/>
      <c r="Y23" s="15"/>
      <c r="Z23" s="89"/>
      <c r="AA23" s="67"/>
      <c r="AB23" s="68"/>
      <c r="AC23" s="15"/>
      <c r="AD23" s="98"/>
      <c r="AE23" s="103"/>
      <c r="AF23" s="69"/>
    </row>
    <row r="24" spans="1:32" ht="26.1" customHeight="1" thickBot="1">
      <c r="A24" s="335"/>
      <c r="B24" s="44">
        <v>11</v>
      </c>
      <c r="C24" s="45" t="s">
        <v>46</v>
      </c>
      <c r="D24" s="79" t="s">
        <v>81</v>
      </c>
      <c r="E24" s="63"/>
      <c r="F24" s="110"/>
      <c r="G24" s="64"/>
      <c r="H24" s="15"/>
      <c r="I24" s="15"/>
      <c r="J24" s="89"/>
      <c r="K24" s="64"/>
      <c r="L24" s="15"/>
      <c r="M24" s="15"/>
      <c r="N24" s="89"/>
      <c r="O24" s="103"/>
      <c r="P24" s="65"/>
      <c r="Q24" s="333"/>
      <c r="R24" s="40">
        <v>13</v>
      </c>
      <c r="S24" s="41" t="s">
        <v>47</v>
      </c>
      <c r="T24" s="70" t="s">
        <v>82</v>
      </c>
      <c r="U24" s="71"/>
      <c r="V24" s="111"/>
      <c r="W24" s="70"/>
      <c r="X24" s="73"/>
      <c r="Y24" s="17"/>
      <c r="Z24" s="90"/>
      <c r="AA24" s="72"/>
      <c r="AB24" s="73"/>
      <c r="AC24" s="17"/>
      <c r="AD24" s="107"/>
      <c r="AE24" s="105"/>
      <c r="AF24" s="74"/>
    </row>
    <row r="25" spans="1:32" ht="26.1" customHeight="1" thickBot="1">
      <c r="A25" s="336"/>
      <c r="B25" s="42">
        <v>12</v>
      </c>
      <c r="C25" s="46" t="s">
        <v>48</v>
      </c>
      <c r="D25" s="75" t="s">
        <v>81</v>
      </c>
      <c r="E25" s="71"/>
      <c r="F25" s="111"/>
      <c r="G25" s="76"/>
      <c r="H25" s="77"/>
      <c r="I25" s="77"/>
      <c r="J25" s="87"/>
      <c r="K25" s="76"/>
      <c r="L25" s="77"/>
      <c r="M25" s="77"/>
      <c r="N25" s="87"/>
      <c r="O25" s="104"/>
      <c r="P25" s="78"/>
      <c r="Q25" s="329">
        <v>6</v>
      </c>
      <c r="R25" s="34">
        <v>1</v>
      </c>
      <c r="S25" s="35" t="s">
        <v>49</v>
      </c>
      <c r="T25" s="58" t="s">
        <v>81</v>
      </c>
      <c r="U25" s="54"/>
      <c r="V25" s="109"/>
      <c r="W25" s="58"/>
      <c r="X25" s="60"/>
      <c r="Y25" s="56"/>
      <c r="Z25" s="88"/>
      <c r="AA25" s="59"/>
      <c r="AB25" s="60"/>
      <c r="AC25" s="56"/>
      <c r="AD25" s="97"/>
      <c r="AE25" s="102"/>
      <c r="AF25" s="61"/>
    </row>
    <row r="26" spans="1:32" ht="26.1" customHeight="1">
      <c r="A26" s="326">
        <v>3</v>
      </c>
      <c r="B26" s="32">
        <v>1</v>
      </c>
      <c r="C26" s="33" t="s">
        <v>50</v>
      </c>
      <c r="D26" s="53" t="s">
        <v>82</v>
      </c>
      <c r="E26" s="54"/>
      <c r="F26" s="109"/>
      <c r="G26" s="55"/>
      <c r="H26" s="56"/>
      <c r="I26" s="56"/>
      <c r="J26" s="88"/>
      <c r="K26" s="55"/>
      <c r="L26" s="56"/>
      <c r="M26" s="56"/>
      <c r="N26" s="88"/>
      <c r="O26" s="102"/>
      <c r="P26" s="57"/>
      <c r="Q26" s="330"/>
      <c r="R26" s="38">
        <v>2</v>
      </c>
      <c r="S26" s="39" t="s">
        <v>51</v>
      </c>
      <c r="T26" s="66" t="s">
        <v>82</v>
      </c>
      <c r="U26" s="63"/>
      <c r="V26" s="110"/>
      <c r="W26" s="66"/>
      <c r="X26" s="68"/>
      <c r="Y26" s="15"/>
      <c r="Z26" s="89"/>
      <c r="AA26" s="67"/>
      <c r="AB26" s="68"/>
      <c r="AC26" s="15"/>
      <c r="AD26" s="98"/>
      <c r="AE26" s="103"/>
      <c r="AF26" s="69"/>
    </row>
    <row r="27" spans="1:32" ht="26.1" customHeight="1">
      <c r="A27" s="313"/>
      <c r="B27" s="36">
        <v>2</v>
      </c>
      <c r="C27" s="37" t="s">
        <v>52</v>
      </c>
      <c r="D27" s="62" t="s">
        <v>81</v>
      </c>
      <c r="E27" s="63"/>
      <c r="F27" s="110"/>
      <c r="G27" s="64"/>
      <c r="H27" s="15"/>
      <c r="I27" s="15"/>
      <c r="J27" s="89"/>
      <c r="K27" s="64"/>
      <c r="L27" s="15"/>
      <c r="M27" s="15"/>
      <c r="N27" s="89"/>
      <c r="O27" s="103"/>
      <c r="P27" s="65"/>
      <c r="Q27" s="330"/>
      <c r="R27" s="38">
        <v>3</v>
      </c>
      <c r="S27" s="39" t="s">
        <v>53</v>
      </c>
      <c r="T27" s="66" t="s">
        <v>82</v>
      </c>
      <c r="U27" s="63"/>
      <c r="V27" s="110"/>
      <c r="W27" s="66"/>
      <c r="X27" s="68"/>
      <c r="Y27" s="15"/>
      <c r="Z27" s="89"/>
      <c r="AA27" s="67"/>
      <c r="AB27" s="68"/>
      <c r="AC27" s="15"/>
      <c r="AD27" s="98"/>
      <c r="AE27" s="103"/>
      <c r="AF27" s="69"/>
    </row>
    <row r="28" spans="1:32" ht="26.1" customHeight="1">
      <c r="A28" s="313"/>
      <c r="B28" s="36">
        <v>3</v>
      </c>
      <c r="C28" s="37" t="s">
        <v>54</v>
      </c>
      <c r="D28" s="62" t="s">
        <v>81</v>
      </c>
      <c r="E28" s="63"/>
      <c r="F28" s="110"/>
      <c r="G28" s="64"/>
      <c r="H28" s="15"/>
      <c r="I28" s="15"/>
      <c r="J28" s="89"/>
      <c r="K28" s="64"/>
      <c r="L28" s="15"/>
      <c r="M28" s="15"/>
      <c r="N28" s="89"/>
      <c r="O28" s="103"/>
      <c r="P28" s="65"/>
      <c r="Q28" s="330"/>
      <c r="R28" s="38">
        <v>4</v>
      </c>
      <c r="S28" s="39" t="s">
        <v>55</v>
      </c>
      <c r="T28" s="66" t="s">
        <v>82</v>
      </c>
      <c r="U28" s="63"/>
      <c r="V28" s="110"/>
      <c r="W28" s="66"/>
      <c r="X28" s="68"/>
      <c r="Y28" s="15"/>
      <c r="Z28" s="89"/>
      <c r="AA28" s="67"/>
      <c r="AB28" s="68"/>
      <c r="AC28" s="15"/>
      <c r="AD28" s="98"/>
      <c r="AE28" s="103"/>
      <c r="AF28" s="69"/>
    </row>
    <row r="29" spans="1:32" ht="26.1" customHeight="1">
      <c r="A29" s="313"/>
      <c r="B29" s="36">
        <v>4</v>
      </c>
      <c r="C29" s="37" t="s">
        <v>56</v>
      </c>
      <c r="D29" s="62" t="s">
        <v>82</v>
      </c>
      <c r="E29" s="63"/>
      <c r="F29" s="110"/>
      <c r="G29" s="64"/>
      <c r="H29" s="15"/>
      <c r="I29" s="15"/>
      <c r="J29" s="89"/>
      <c r="K29" s="64"/>
      <c r="L29" s="15"/>
      <c r="M29" s="15"/>
      <c r="N29" s="89"/>
      <c r="O29" s="103"/>
      <c r="P29" s="65"/>
      <c r="Q29" s="330"/>
      <c r="R29" s="38">
        <v>5</v>
      </c>
      <c r="S29" s="39" t="s">
        <v>57</v>
      </c>
      <c r="T29" s="66" t="s">
        <v>82</v>
      </c>
      <c r="U29" s="63"/>
      <c r="V29" s="110"/>
      <c r="W29" s="66"/>
      <c r="X29" s="68"/>
      <c r="Y29" s="15"/>
      <c r="Z29" s="89"/>
      <c r="AA29" s="67"/>
      <c r="AB29" s="68"/>
      <c r="AC29" s="15"/>
      <c r="AD29" s="98"/>
      <c r="AE29" s="103"/>
      <c r="AF29" s="69"/>
    </row>
    <row r="30" spans="1:32" ht="26.1" customHeight="1">
      <c r="A30" s="313"/>
      <c r="B30" s="36">
        <v>5</v>
      </c>
      <c r="C30" s="37" t="s">
        <v>58</v>
      </c>
      <c r="D30" s="62" t="s">
        <v>82</v>
      </c>
      <c r="E30" s="63"/>
      <c r="F30" s="110"/>
      <c r="G30" s="64"/>
      <c r="H30" s="15"/>
      <c r="I30" s="15"/>
      <c r="J30" s="89"/>
      <c r="K30" s="64"/>
      <c r="L30" s="15"/>
      <c r="M30" s="15"/>
      <c r="N30" s="89"/>
      <c r="O30" s="103"/>
      <c r="P30" s="65"/>
      <c r="Q30" s="330"/>
      <c r="R30" s="38">
        <v>6</v>
      </c>
      <c r="S30" s="39" t="s">
        <v>59</v>
      </c>
      <c r="T30" s="66" t="s">
        <v>82</v>
      </c>
      <c r="U30" s="63"/>
      <c r="V30" s="110"/>
      <c r="W30" s="66"/>
      <c r="X30" s="68"/>
      <c r="Y30" s="15"/>
      <c r="Z30" s="89"/>
      <c r="AA30" s="67"/>
      <c r="AB30" s="68"/>
      <c r="AC30" s="15"/>
      <c r="AD30" s="98"/>
      <c r="AE30" s="103"/>
      <c r="AF30" s="69"/>
    </row>
    <row r="31" spans="1:32" ht="26.1" customHeight="1">
      <c r="A31" s="313"/>
      <c r="B31" s="36">
        <v>6</v>
      </c>
      <c r="C31" s="37" t="s">
        <v>60</v>
      </c>
      <c r="D31" s="62" t="s">
        <v>82</v>
      </c>
      <c r="E31" s="63"/>
      <c r="F31" s="110"/>
      <c r="G31" s="64"/>
      <c r="H31" s="15"/>
      <c r="I31" s="15"/>
      <c r="J31" s="89"/>
      <c r="K31" s="64"/>
      <c r="L31" s="15"/>
      <c r="M31" s="15"/>
      <c r="N31" s="89"/>
      <c r="O31" s="103"/>
      <c r="P31" s="65"/>
      <c r="Q31" s="330"/>
      <c r="R31" s="38">
        <v>7</v>
      </c>
      <c r="S31" s="39" t="s">
        <v>61</v>
      </c>
      <c r="T31" s="66" t="s">
        <v>82</v>
      </c>
      <c r="U31" s="63"/>
      <c r="V31" s="110"/>
      <c r="W31" s="66"/>
      <c r="X31" s="68"/>
      <c r="Y31" s="15"/>
      <c r="Z31" s="89"/>
      <c r="AA31" s="67"/>
      <c r="AB31" s="68"/>
      <c r="AC31" s="15"/>
      <c r="AD31" s="98"/>
      <c r="AE31" s="103"/>
      <c r="AF31" s="69"/>
    </row>
    <row r="32" spans="1:32" ht="26.1" customHeight="1">
      <c r="A32" s="313"/>
      <c r="B32" s="36">
        <v>7</v>
      </c>
      <c r="C32" s="37" t="s">
        <v>62</v>
      </c>
      <c r="D32" s="62" t="s">
        <v>82</v>
      </c>
      <c r="E32" s="63"/>
      <c r="F32" s="110"/>
      <c r="G32" s="64"/>
      <c r="H32" s="15"/>
      <c r="I32" s="15"/>
      <c r="J32" s="89"/>
      <c r="K32" s="64"/>
      <c r="L32" s="15"/>
      <c r="M32" s="15"/>
      <c r="N32" s="89"/>
      <c r="O32" s="103"/>
      <c r="P32" s="65"/>
      <c r="Q32" s="330"/>
      <c r="R32" s="38">
        <v>8</v>
      </c>
      <c r="S32" s="39" t="s">
        <v>63</v>
      </c>
      <c r="T32" s="66" t="s">
        <v>82</v>
      </c>
      <c r="U32" s="63"/>
      <c r="V32" s="110"/>
      <c r="W32" s="66"/>
      <c r="X32" s="68"/>
      <c r="Y32" s="15"/>
      <c r="Z32" s="89"/>
      <c r="AA32" s="67"/>
      <c r="AB32" s="68"/>
      <c r="AC32" s="15"/>
      <c r="AD32" s="98"/>
      <c r="AE32" s="103"/>
      <c r="AF32" s="69"/>
    </row>
    <row r="33" spans="1:32" ht="25.5" customHeight="1">
      <c r="A33" s="313"/>
      <c r="B33" s="36">
        <v>8</v>
      </c>
      <c r="C33" s="45" t="s">
        <v>64</v>
      </c>
      <c r="D33" s="62" t="s">
        <v>82</v>
      </c>
      <c r="E33" s="63"/>
      <c r="F33" s="110"/>
      <c r="G33" s="64"/>
      <c r="H33" s="15"/>
      <c r="I33" s="15"/>
      <c r="J33" s="89"/>
      <c r="K33" s="64"/>
      <c r="L33" s="15"/>
      <c r="M33" s="15"/>
      <c r="N33" s="89"/>
      <c r="O33" s="103"/>
      <c r="P33" s="65"/>
      <c r="Q33" s="330"/>
      <c r="R33" s="38">
        <v>9</v>
      </c>
      <c r="S33" s="39" t="s">
        <v>65</v>
      </c>
      <c r="T33" s="66" t="s">
        <v>81</v>
      </c>
      <c r="U33" s="63"/>
      <c r="V33" s="110"/>
      <c r="W33" s="66"/>
      <c r="X33" s="68"/>
      <c r="Y33" s="15"/>
      <c r="Z33" s="89"/>
      <c r="AA33" s="67"/>
      <c r="AB33" s="68"/>
      <c r="AC33" s="15"/>
      <c r="AD33" s="98"/>
      <c r="AE33" s="103"/>
      <c r="AF33" s="69"/>
    </row>
    <row r="34" spans="1:32" ht="25.5" customHeight="1" thickBot="1">
      <c r="A34" s="314"/>
      <c r="B34" s="42">
        <v>9</v>
      </c>
      <c r="C34" s="47" t="s">
        <v>66</v>
      </c>
      <c r="D34" s="75" t="s">
        <v>82</v>
      </c>
      <c r="E34" s="71"/>
      <c r="F34" s="112"/>
      <c r="G34" s="16"/>
      <c r="H34" s="17"/>
      <c r="I34" s="17"/>
      <c r="J34" s="90"/>
      <c r="K34" s="16"/>
      <c r="L34" s="17"/>
      <c r="M34" s="17"/>
      <c r="N34" s="90"/>
      <c r="O34" s="105"/>
      <c r="P34" s="18"/>
      <c r="Q34" s="330"/>
      <c r="R34" s="38">
        <v>10</v>
      </c>
      <c r="S34" s="39" t="s">
        <v>67</v>
      </c>
      <c r="T34" s="66" t="s">
        <v>81</v>
      </c>
      <c r="U34" s="63"/>
      <c r="V34" s="110"/>
      <c r="W34" s="66"/>
      <c r="X34" s="68"/>
      <c r="Y34" s="15"/>
      <c r="Z34" s="89"/>
      <c r="AA34" s="67"/>
      <c r="AB34" s="68"/>
      <c r="AC34" s="15"/>
      <c r="AD34" s="98"/>
      <c r="AE34" s="103"/>
      <c r="AF34" s="69"/>
    </row>
    <row r="35" spans="1:32" ht="25.5" customHeight="1" thickBot="1">
      <c r="A35" s="12"/>
      <c r="B35" s="32">
        <v>1</v>
      </c>
      <c r="C35" s="48" t="s">
        <v>68</v>
      </c>
      <c r="D35" s="113" t="s">
        <v>82</v>
      </c>
      <c r="E35" s="116"/>
      <c r="F35" s="109"/>
      <c r="G35" s="55"/>
      <c r="H35" s="56"/>
      <c r="I35" s="56"/>
      <c r="J35" s="88"/>
      <c r="K35" s="55"/>
      <c r="L35" s="56"/>
      <c r="M35" s="56"/>
      <c r="N35" s="88"/>
      <c r="O35" s="102"/>
      <c r="P35" s="57"/>
      <c r="Q35" s="332"/>
      <c r="R35" s="49">
        <v>11</v>
      </c>
      <c r="S35" s="50" t="s">
        <v>69</v>
      </c>
      <c r="T35" s="80" t="s">
        <v>81</v>
      </c>
      <c r="U35" s="81"/>
      <c r="V35" s="112"/>
      <c r="W35" s="70"/>
      <c r="X35" s="73"/>
      <c r="Y35" s="17"/>
      <c r="Z35" s="90"/>
      <c r="AA35" s="72"/>
      <c r="AB35" s="73"/>
      <c r="AC35" s="17"/>
      <c r="AD35" s="107"/>
      <c r="AE35" s="105"/>
      <c r="AF35" s="74"/>
    </row>
    <row r="36" spans="1:32" ht="25.5" customHeight="1" thickBot="1">
      <c r="A36" s="13">
        <v>4</v>
      </c>
      <c r="B36" s="36">
        <v>2</v>
      </c>
      <c r="C36" s="45" t="s">
        <v>70</v>
      </c>
      <c r="D36" s="114" t="s">
        <v>82</v>
      </c>
      <c r="E36" s="117"/>
      <c r="F36" s="110"/>
      <c r="G36" s="64"/>
      <c r="H36" s="15"/>
      <c r="I36" s="15"/>
      <c r="J36" s="89"/>
      <c r="K36" s="64"/>
      <c r="L36" s="15"/>
      <c r="M36" s="15"/>
      <c r="N36" s="89"/>
      <c r="O36" s="103"/>
      <c r="P36" s="65"/>
      <c r="Q36" s="359" t="s">
        <v>85</v>
      </c>
      <c r="R36" s="319"/>
      <c r="S36" s="319"/>
      <c r="T36" s="319"/>
      <c r="U36" s="319"/>
      <c r="V36" s="320"/>
      <c r="W36" s="21"/>
      <c r="X36" s="22"/>
      <c r="Y36" s="82"/>
      <c r="Z36" s="94"/>
      <c r="AA36" s="21"/>
      <c r="AB36" s="22"/>
      <c r="AC36" s="22"/>
      <c r="AD36" s="91"/>
      <c r="AE36" s="108"/>
      <c r="AF36" s="83"/>
    </row>
    <row r="37" spans="1:32" ht="25.5" customHeight="1" thickBot="1">
      <c r="A37" s="13"/>
      <c r="B37" s="44">
        <v>3</v>
      </c>
      <c r="C37" s="31" t="s">
        <v>71</v>
      </c>
      <c r="D37" s="115" t="s">
        <v>82</v>
      </c>
      <c r="E37" s="118"/>
      <c r="F37" s="112"/>
      <c r="G37" s="16"/>
      <c r="H37" s="17"/>
      <c r="I37" s="17"/>
      <c r="J37" s="90"/>
      <c r="K37" s="16"/>
      <c r="L37" s="17"/>
      <c r="M37" s="17"/>
      <c r="N37" s="90"/>
      <c r="O37" s="105"/>
      <c r="P37" s="18"/>
      <c r="Q37" s="360" t="s">
        <v>84</v>
      </c>
      <c r="R37" s="321"/>
      <c r="S37" s="321"/>
      <c r="T37" s="321"/>
      <c r="U37" s="321"/>
      <c r="V37" s="322"/>
      <c r="W37" s="24"/>
      <c r="X37" s="14"/>
      <c r="Y37" s="19"/>
      <c r="Z37" s="95"/>
      <c r="AA37" s="21"/>
      <c r="AB37" s="22"/>
      <c r="AC37" s="22"/>
      <c r="AD37" s="92"/>
      <c r="AE37" s="108"/>
      <c r="AF37" s="84"/>
    </row>
    <row r="38" spans="1:32" ht="26.25" customHeight="1" thickBot="1">
      <c r="A38" s="302" t="s">
        <v>86</v>
      </c>
      <c r="B38" s="303"/>
      <c r="C38" s="303"/>
      <c r="D38" s="303"/>
      <c r="E38" s="303"/>
      <c r="F38" s="323"/>
      <c r="G38" s="21"/>
      <c r="H38" s="22"/>
      <c r="I38" s="26"/>
      <c r="J38" s="92"/>
      <c r="K38" s="27"/>
      <c r="L38" s="22"/>
      <c r="M38" s="26"/>
      <c r="N38" s="92"/>
      <c r="O38" s="106"/>
      <c r="P38" s="23"/>
    </row>
  </sheetData>
  <mergeCells count="29">
    <mergeCell ref="B3:B4"/>
    <mergeCell ref="W3:Z3"/>
    <mergeCell ref="AA3:AD3"/>
    <mergeCell ref="Q3:Q4"/>
    <mergeCell ref="R3:R4"/>
    <mergeCell ref="U3:U4"/>
    <mergeCell ref="AE3:AE4"/>
    <mergeCell ref="AF3:AF4"/>
    <mergeCell ref="O3:O4"/>
    <mergeCell ref="P3:P4"/>
    <mergeCell ref="E3:E4"/>
    <mergeCell ref="K3:N3"/>
    <mergeCell ref="G3:J3"/>
    <mergeCell ref="N1:S1"/>
    <mergeCell ref="S3:T4"/>
    <mergeCell ref="F3:F4"/>
    <mergeCell ref="A38:F38"/>
    <mergeCell ref="V3:V4"/>
    <mergeCell ref="Q36:V36"/>
    <mergeCell ref="Q37:V37"/>
    <mergeCell ref="U19:U20"/>
    <mergeCell ref="A5:A13"/>
    <mergeCell ref="Q5:Q11"/>
    <mergeCell ref="Q12:Q24"/>
    <mergeCell ref="A14:A25"/>
    <mergeCell ref="Q25:Q35"/>
    <mergeCell ref="A26:A34"/>
    <mergeCell ref="C3:D4"/>
    <mergeCell ref="A3:A4"/>
  </mergeCells>
  <phoneticPr fontId="2"/>
  <pageMargins left="0.76" right="0.18" top="0.32" bottom="0.17" header="0.18" footer="0.22"/>
  <pageSetup paperSize="8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T36"/>
  <sheetViews>
    <sheetView tabSelected="1" view="pageBreakPreview" zoomScaleNormal="100" zoomScaleSheetLayoutView="100" workbookViewId="0">
      <selection activeCell="M2" sqref="M1:M1048576"/>
    </sheetView>
  </sheetViews>
  <sheetFormatPr defaultRowHeight="13.5"/>
  <cols>
    <col min="1" max="1" width="2.625" style="2" customWidth="1"/>
    <col min="2" max="2" width="2.625" style="3" customWidth="1"/>
    <col min="3" max="3" width="6.75" style="413" customWidth="1"/>
    <col min="4" max="4" width="7.75" style="2" hidden="1" customWidth="1"/>
    <col min="5" max="5" width="6.75" style="1" customWidth="1"/>
    <col min="6" max="7" width="7" style="1" customWidth="1"/>
    <col min="8" max="8" width="7.25" style="1" customWidth="1"/>
    <col min="9" max="9" width="6.625" style="1" customWidth="1"/>
    <col min="10" max="10" width="6.75" style="1" customWidth="1"/>
    <col min="11" max="11" width="2.625" style="4" customWidth="1"/>
    <col min="12" max="12" width="2.625" style="3" customWidth="1"/>
    <col min="13" max="13" width="6.875" style="419" customWidth="1"/>
    <col min="14" max="14" width="7.5" style="2" hidden="1" customWidth="1"/>
    <col min="15" max="15" width="6.75" style="1" customWidth="1"/>
    <col min="16" max="17" width="7" style="1" customWidth="1"/>
    <col min="18" max="18" width="7.25" style="1" customWidth="1"/>
    <col min="19" max="19" width="6.625" style="1" customWidth="1"/>
    <col min="20" max="20" width="6.75" style="1" customWidth="1"/>
    <col min="21" max="259" width="9" style="1"/>
    <col min="260" max="261" width="2.625" style="1" customWidth="1"/>
    <col min="262" max="263" width="7.5" style="1" customWidth="1"/>
    <col min="264" max="264" width="8.875" style="1" customWidth="1"/>
    <col min="265" max="265" width="10.75" style="1" customWidth="1"/>
    <col min="266" max="266" width="8.875" style="1" customWidth="1"/>
    <col min="267" max="268" width="2.625" style="1" customWidth="1"/>
    <col min="269" max="270" width="7.5" style="1" customWidth="1"/>
    <col min="271" max="271" width="8.875" style="1" customWidth="1"/>
    <col min="272" max="272" width="10.625" style="1" customWidth="1"/>
    <col min="273" max="273" width="8.875" style="1" customWidth="1"/>
    <col min="274" max="515" width="9" style="1"/>
    <col min="516" max="517" width="2.625" style="1" customWidth="1"/>
    <col min="518" max="519" width="7.5" style="1" customWidth="1"/>
    <col min="520" max="520" width="8.875" style="1" customWidth="1"/>
    <col min="521" max="521" width="10.75" style="1" customWidth="1"/>
    <col min="522" max="522" width="8.875" style="1" customWidth="1"/>
    <col min="523" max="524" width="2.625" style="1" customWidth="1"/>
    <col min="525" max="526" width="7.5" style="1" customWidth="1"/>
    <col min="527" max="527" width="8.875" style="1" customWidth="1"/>
    <col min="528" max="528" width="10.625" style="1" customWidth="1"/>
    <col min="529" max="529" width="8.875" style="1" customWidth="1"/>
    <col min="530" max="771" width="9" style="1"/>
    <col min="772" max="773" width="2.625" style="1" customWidth="1"/>
    <col min="774" max="775" width="7.5" style="1" customWidth="1"/>
    <col min="776" max="776" width="8.875" style="1" customWidth="1"/>
    <col min="777" max="777" width="10.75" style="1" customWidth="1"/>
    <col min="778" max="778" width="8.875" style="1" customWidth="1"/>
    <col min="779" max="780" width="2.625" style="1" customWidth="1"/>
    <col min="781" max="782" width="7.5" style="1" customWidth="1"/>
    <col min="783" max="783" width="8.875" style="1" customWidth="1"/>
    <col min="784" max="784" width="10.625" style="1" customWidth="1"/>
    <col min="785" max="785" width="8.875" style="1" customWidth="1"/>
    <col min="786" max="1027" width="9" style="1"/>
    <col min="1028" max="1029" width="2.625" style="1" customWidth="1"/>
    <col min="1030" max="1031" width="7.5" style="1" customWidth="1"/>
    <col min="1032" max="1032" width="8.875" style="1" customWidth="1"/>
    <col min="1033" max="1033" width="10.75" style="1" customWidth="1"/>
    <col min="1034" max="1034" width="8.875" style="1" customWidth="1"/>
    <col min="1035" max="1036" width="2.625" style="1" customWidth="1"/>
    <col min="1037" max="1038" width="7.5" style="1" customWidth="1"/>
    <col min="1039" max="1039" width="8.875" style="1" customWidth="1"/>
    <col min="1040" max="1040" width="10.625" style="1" customWidth="1"/>
    <col min="1041" max="1041" width="8.875" style="1" customWidth="1"/>
    <col min="1042" max="1283" width="9" style="1"/>
    <col min="1284" max="1285" width="2.625" style="1" customWidth="1"/>
    <col min="1286" max="1287" width="7.5" style="1" customWidth="1"/>
    <col min="1288" max="1288" width="8.875" style="1" customWidth="1"/>
    <col min="1289" max="1289" width="10.75" style="1" customWidth="1"/>
    <col min="1290" max="1290" width="8.875" style="1" customWidth="1"/>
    <col min="1291" max="1292" width="2.625" style="1" customWidth="1"/>
    <col min="1293" max="1294" width="7.5" style="1" customWidth="1"/>
    <col min="1295" max="1295" width="8.875" style="1" customWidth="1"/>
    <col min="1296" max="1296" width="10.625" style="1" customWidth="1"/>
    <col min="1297" max="1297" width="8.875" style="1" customWidth="1"/>
    <col min="1298" max="1539" width="9" style="1"/>
    <col min="1540" max="1541" width="2.625" style="1" customWidth="1"/>
    <col min="1542" max="1543" width="7.5" style="1" customWidth="1"/>
    <col min="1544" max="1544" width="8.875" style="1" customWidth="1"/>
    <col min="1545" max="1545" width="10.75" style="1" customWidth="1"/>
    <col min="1546" max="1546" width="8.875" style="1" customWidth="1"/>
    <col min="1547" max="1548" width="2.625" style="1" customWidth="1"/>
    <col min="1549" max="1550" width="7.5" style="1" customWidth="1"/>
    <col min="1551" max="1551" width="8.875" style="1" customWidth="1"/>
    <col min="1552" max="1552" width="10.625" style="1" customWidth="1"/>
    <col min="1553" max="1553" width="8.875" style="1" customWidth="1"/>
    <col min="1554" max="1795" width="9" style="1"/>
    <col min="1796" max="1797" width="2.625" style="1" customWidth="1"/>
    <col min="1798" max="1799" width="7.5" style="1" customWidth="1"/>
    <col min="1800" max="1800" width="8.875" style="1" customWidth="1"/>
    <col min="1801" max="1801" width="10.75" style="1" customWidth="1"/>
    <col min="1802" max="1802" width="8.875" style="1" customWidth="1"/>
    <col min="1803" max="1804" width="2.625" style="1" customWidth="1"/>
    <col min="1805" max="1806" width="7.5" style="1" customWidth="1"/>
    <col min="1807" max="1807" width="8.875" style="1" customWidth="1"/>
    <col min="1808" max="1808" width="10.625" style="1" customWidth="1"/>
    <col min="1809" max="1809" width="8.875" style="1" customWidth="1"/>
    <col min="1810" max="2051" width="9" style="1"/>
    <col min="2052" max="2053" width="2.625" style="1" customWidth="1"/>
    <col min="2054" max="2055" width="7.5" style="1" customWidth="1"/>
    <col min="2056" max="2056" width="8.875" style="1" customWidth="1"/>
    <col min="2057" max="2057" width="10.75" style="1" customWidth="1"/>
    <col min="2058" max="2058" width="8.875" style="1" customWidth="1"/>
    <col min="2059" max="2060" width="2.625" style="1" customWidth="1"/>
    <col min="2061" max="2062" width="7.5" style="1" customWidth="1"/>
    <col min="2063" max="2063" width="8.875" style="1" customWidth="1"/>
    <col min="2064" max="2064" width="10.625" style="1" customWidth="1"/>
    <col min="2065" max="2065" width="8.875" style="1" customWidth="1"/>
    <col min="2066" max="2307" width="9" style="1"/>
    <col min="2308" max="2309" width="2.625" style="1" customWidth="1"/>
    <col min="2310" max="2311" width="7.5" style="1" customWidth="1"/>
    <col min="2312" max="2312" width="8.875" style="1" customWidth="1"/>
    <col min="2313" max="2313" width="10.75" style="1" customWidth="1"/>
    <col min="2314" max="2314" width="8.875" style="1" customWidth="1"/>
    <col min="2315" max="2316" width="2.625" style="1" customWidth="1"/>
    <col min="2317" max="2318" width="7.5" style="1" customWidth="1"/>
    <col min="2319" max="2319" width="8.875" style="1" customWidth="1"/>
    <col min="2320" max="2320" width="10.625" style="1" customWidth="1"/>
    <col min="2321" max="2321" width="8.875" style="1" customWidth="1"/>
    <col min="2322" max="2563" width="9" style="1"/>
    <col min="2564" max="2565" width="2.625" style="1" customWidth="1"/>
    <col min="2566" max="2567" width="7.5" style="1" customWidth="1"/>
    <col min="2568" max="2568" width="8.875" style="1" customWidth="1"/>
    <col min="2569" max="2569" width="10.75" style="1" customWidth="1"/>
    <col min="2570" max="2570" width="8.875" style="1" customWidth="1"/>
    <col min="2571" max="2572" width="2.625" style="1" customWidth="1"/>
    <col min="2573" max="2574" width="7.5" style="1" customWidth="1"/>
    <col min="2575" max="2575" width="8.875" style="1" customWidth="1"/>
    <col min="2576" max="2576" width="10.625" style="1" customWidth="1"/>
    <col min="2577" max="2577" width="8.875" style="1" customWidth="1"/>
    <col min="2578" max="2819" width="9" style="1"/>
    <col min="2820" max="2821" width="2.625" style="1" customWidth="1"/>
    <col min="2822" max="2823" width="7.5" style="1" customWidth="1"/>
    <col min="2824" max="2824" width="8.875" style="1" customWidth="1"/>
    <col min="2825" max="2825" width="10.75" style="1" customWidth="1"/>
    <col min="2826" max="2826" width="8.875" style="1" customWidth="1"/>
    <col min="2827" max="2828" width="2.625" style="1" customWidth="1"/>
    <col min="2829" max="2830" width="7.5" style="1" customWidth="1"/>
    <col min="2831" max="2831" width="8.875" style="1" customWidth="1"/>
    <col min="2832" max="2832" width="10.625" style="1" customWidth="1"/>
    <col min="2833" max="2833" width="8.875" style="1" customWidth="1"/>
    <col min="2834" max="3075" width="9" style="1"/>
    <col min="3076" max="3077" width="2.625" style="1" customWidth="1"/>
    <col min="3078" max="3079" width="7.5" style="1" customWidth="1"/>
    <col min="3080" max="3080" width="8.875" style="1" customWidth="1"/>
    <col min="3081" max="3081" width="10.75" style="1" customWidth="1"/>
    <col min="3082" max="3082" width="8.875" style="1" customWidth="1"/>
    <col min="3083" max="3084" width="2.625" style="1" customWidth="1"/>
    <col min="3085" max="3086" width="7.5" style="1" customWidth="1"/>
    <col min="3087" max="3087" width="8.875" style="1" customWidth="1"/>
    <col min="3088" max="3088" width="10.625" style="1" customWidth="1"/>
    <col min="3089" max="3089" width="8.875" style="1" customWidth="1"/>
    <col min="3090" max="3331" width="9" style="1"/>
    <col min="3332" max="3333" width="2.625" style="1" customWidth="1"/>
    <col min="3334" max="3335" width="7.5" style="1" customWidth="1"/>
    <col min="3336" max="3336" width="8.875" style="1" customWidth="1"/>
    <col min="3337" max="3337" width="10.75" style="1" customWidth="1"/>
    <col min="3338" max="3338" width="8.875" style="1" customWidth="1"/>
    <col min="3339" max="3340" width="2.625" style="1" customWidth="1"/>
    <col min="3341" max="3342" width="7.5" style="1" customWidth="1"/>
    <col min="3343" max="3343" width="8.875" style="1" customWidth="1"/>
    <col min="3344" max="3344" width="10.625" style="1" customWidth="1"/>
    <col min="3345" max="3345" width="8.875" style="1" customWidth="1"/>
    <col min="3346" max="3587" width="9" style="1"/>
    <col min="3588" max="3589" width="2.625" style="1" customWidth="1"/>
    <col min="3590" max="3591" width="7.5" style="1" customWidth="1"/>
    <col min="3592" max="3592" width="8.875" style="1" customWidth="1"/>
    <col min="3593" max="3593" width="10.75" style="1" customWidth="1"/>
    <col min="3594" max="3594" width="8.875" style="1" customWidth="1"/>
    <col min="3595" max="3596" width="2.625" style="1" customWidth="1"/>
    <col min="3597" max="3598" width="7.5" style="1" customWidth="1"/>
    <col min="3599" max="3599" width="8.875" style="1" customWidth="1"/>
    <col min="3600" max="3600" width="10.625" style="1" customWidth="1"/>
    <col min="3601" max="3601" width="8.875" style="1" customWidth="1"/>
    <col min="3602" max="3843" width="9" style="1"/>
    <col min="3844" max="3845" width="2.625" style="1" customWidth="1"/>
    <col min="3846" max="3847" width="7.5" style="1" customWidth="1"/>
    <col min="3848" max="3848" width="8.875" style="1" customWidth="1"/>
    <col min="3849" max="3849" width="10.75" style="1" customWidth="1"/>
    <col min="3850" max="3850" width="8.875" style="1" customWidth="1"/>
    <col min="3851" max="3852" width="2.625" style="1" customWidth="1"/>
    <col min="3853" max="3854" width="7.5" style="1" customWidth="1"/>
    <col min="3855" max="3855" width="8.875" style="1" customWidth="1"/>
    <col min="3856" max="3856" width="10.625" style="1" customWidth="1"/>
    <col min="3857" max="3857" width="8.875" style="1" customWidth="1"/>
    <col min="3858" max="4099" width="9" style="1"/>
    <col min="4100" max="4101" width="2.625" style="1" customWidth="1"/>
    <col min="4102" max="4103" width="7.5" style="1" customWidth="1"/>
    <col min="4104" max="4104" width="8.875" style="1" customWidth="1"/>
    <col min="4105" max="4105" width="10.75" style="1" customWidth="1"/>
    <col min="4106" max="4106" width="8.875" style="1" customWidth="1"/>
    <col min="4107" max="4108" width="2.625" style="1" customWidth="1"/>
    <col min="4109" max="4110" width="7.5" style="1" customWidth="1"/>
    <col min="4111" max="4111" width="8.875" style="1" customWidth="1"/>
    <col min="4112" max="4112" width="10.625" style="1" customWidth="1"/>
    <col min="4113" max="4113" width="8.875" style="1" customWidth="1"/>
    <col min="4114" max="4355" width="9" style="1"/>
    <col min="4356" max="4357" width="2.625" style="1" customWidth="1"/>
    <col min="4358" max="4359" width="7.5" style="1" customWidth="1"/>
    <col min="4360" max="4360" width="8.875" style="1" customWidth="1"/>
    <col min="4361" max="4361" width="10.75" style="1" customWidth="1"/>
    <col min="4362" max="4362" width="8.875" style="1" customWidth="1"/>
    <col min="4363" max="4364" width="2.625" style="1" customWidth="1"/>
    <col min="4365" max="4366" width="7.5" style="1" customWidth="1"/>
    <col min="4367" max="4367" width="8.875" style="1" customWidth="1"/>
    <col min="4368" max="4368" width="10.625" style="1" customWidth="1"/>
    <col min="4369" max="4369" width="8.875" style="1" customWidth="1"/>
    <col min="4370" max="4611" width="9" style="1"/>
    <col min="4612" max="4613" width="2.625" style="1" customWidth="1"/>
    <col min="4614" max="4615" width="7.5" style="1" customWidth="1"/>
    <col min="4616" max="4616" width="8.875" style="1" customWidth="1"/>
    <col min="4617" max="4617" width="10.75" style="1" customWidth="1"/>
    <col min="4618" max="4618" width="8.875" style="1" customWidth="1"/>
    <col min="4619" max="4620" width="2.625" style="1" customWidth="1"/>
    <col min="4621" max="4622" width="7.5" style="1" customWidth="1"/>
    <col min="4623" max="4623" width="8.875" style="1" customWidth="1"/>
    <col min="4624" max="4624" width="10.625" style="1" customWidth="1"/>
    <col min="4625" max="4625" width="8.875" style="1" customWidth="1"/>
    <col min="4626" max="4867" width="9" style="1"/>
    <col min="4868" max="4869" width="2.625" style="1" customWidth="1"/>
    <col min="4870" max="4871" width="7.5" style="1" customWidth="1"/>
    <col min="4872" max="4872" width="8.875" style="1" customWidth="1"/>
    <col min="4873" max="4873" width="10.75" style="1" customWidth="1"/>
    <col min="4874" max="4874" width="8.875" style="1" customWidth="1"/>
    <col min="4875" max="4876" width="2.625" style="1" customWidth="1"/>
    <col min="4877" max="4878" width="7.5" style="1" customWidth="1"/>
    <col min="4879" max="4879" width="8.875" style="1" customWidth="1"/>
    <col min="4880" max="4880" width="10.625" style="1" customWidth="1"/>
    <col min="4881" max="4881" width="8.875" style="1" customWidth="1"/>
    <col min="4882" max="5123" width="9" style="1"/>
    <col min="5124" max="5125" width="2.625" style="1" customWidth="1"/>
    <col min="5126" max="5127" width="7.5" style="1" customWidth="1"/>
    <col min="5128" max="5128" width="8.875" style="1" customWidth="1"/>
    <col min="5129" max="5129" width="10.75" style="1" customWidth="1"/>
    <col min="5130" max="5130" width="8.875" style="1" customWidth="1"/>
    <col min="5131" max="5132" width="2.625" style="1" customWidth="1"/>
    <col min="5133" max="5134" width="7.5" style="1" customWidth="1"/>
    <col min="5135" max="5135" width="8.875" style="1" customWidth="1"/>
    <col min="5136" max="5136" width="10.625" style="1" customWidth="1"/>
    <col min="5137" max="5137" width="8.875" style="1" customWidth="1"/>
    <col min="5138" max="5379" width="9" style="1"/>
    <col min="5380" max="5381" width="2.625" style="1" customWidth="1"/>
    <col min="5382" max="5383" width="7.5" style="1" customWidth="1"/>
    <col min="5384" max="5384" width="8.875" style="1" customWidth="1"/>
    <col min="5385" max="5385" width="10.75" style="1" customWidth="1"/>
    <col min="5386" max="5386" width="8.875" style="1" customWidth="1"/>
    <col min="5387" max="5388" width="2.625" style="1" customWidth="1"/>
    <col min="5389" max="5390" width="7.5" style="1" customWidth="1"/>
    <col min="5391" max="5391" width="8.875" style="1" customWidth="1"/>
    <col min="5392" max="5392" width="10.625" style="1" customWidth="1"/>
    <col min="5393" max="5393" width="8.875" style="1" customWidth="1"/>
    <col min="5394" max="5635" width="9" style="1"/>
    <col min="5636" max="5637" width="2.625" style="1" customWidth="1"/>
    <col min="5638" max="5639" width="7.5" style="1" customWidth="1"/>
    <col min="5640" max="5640" width="8.875" style="1" customWidth="1"/>
    <col min="5641" max="5641" width="10.75" style="1" customWidth="1"/>
    <col min="5642" max="5642" width="8.875" style="1" customWidth="1"/>
    <col min="5643" max="5644" width="2.625" style="1" customWidth="1"/>
    <col min="5645" max="5646" width="7.5" style="1" customWidth="1"/>
    <col min="5647" max="5647" width="8.875" style="1" customWidth="1"/>
    <col min="5648" max="5648" width="10.625" style="1" customWidth="1"/>
    <col min="5649" max="5649" width="8.875" style="1" customWidth="1"/>
    <col min="5650" max="5891" width="9" style="1"/>
    <col min="5892" max="5893" width="2.625" style="1" customWidth="1"/>
    <col min="5894" max="5895" width="7.5" style="1" customWidth="1"/>
    <col min="5896" max="5896" width="8.875" style="1" customWidth="1"/>
    <col min="5897" max="5897" width="10.75" style="1" customWidth="1"/>
    <col min="5898" max="5898" width="8.875" style="1" customWidth="1"/>
    <col min="5899" max="5900" width="2.625" style="1" customWidth="1"/>
    <col min="5901" max="5902" width="7.5" style="1" customWidth="1"/>
    <col min="5903" max="5903" width="8.875" style="1" customWidth="1"/>
    <col min="5904" max="5904" width="10.625" style="1" customWidth="1"/>
    <col min="5905" max="5905" width="8.875" style="1" customWidth="1"/>
    <col min="5906" max="6147" width="9" style="1"/>
    <col min="6148" max="6149" width="2.625" style="1" customWidth="1"/>
    <col min="6150" max="6151" width="7.5" style="1" customWidth="1"/>
    <col min="6152" max="6152" width="8.875" style="1" customWidth="1"/>
    <col min="6153" max="6153" width="10.75" style="1" customWidth="1"/>
    <col min="6154" max="6154" width="8.875" style="1" customWidth="1"/>
    <col min="6155" max="6156" width="2.625" style="1" customWidth="1"/>
    <col min="6157" max="6158" width="7.5" style="1" customWidth="1"/>
    <col min="6159" max="6159" width="8.875" style="1" customWidth="1"/>
    <col min="6160" max="6160" width="10.625" style="1" customWidth="1"/>
    <col min="6161" max="6161" width="8.875" style="1" customWidth="1"/>
    <col min="6162" max="6403" width="9" style="1"/>
    <col min="6404" max="6405" width="2.625" style="1" customWidth="1"/>
    <col min="6406" max="6407" width="7.5" style="1" customWidth="1"/>
    <col min="6408" max="6408" width="8.875" style="1" customWidth="1"/>
    <col min="6409" max="6409" width="10.75" style="1" customWidth="1"/>
    <col min="6410" max="6410" width="8.875" style="1" customWidth="1"/>
    <col min="6411" max="6412" width="2.625" style="1" customWidth="1"/>
    <col min="6413" max="6414" width="7.5" style="1" customWidth="1"/>
    <col min="6415" max="6415" width="8.875" style="1" customWidth="1"/>
    <col min="6416" max="6416" width="10.625" style="1" customWidth="1"/>
    <col min="6417" max="6417" width="8.875" style="1" customWidth="1"/>
    <col min="6418" max="6659" width="9" style="1"/>
    <col min="6660" max="6661" width="2.625" style="1" customWidth="1"/>
    <col min="6662" max="6663" width="7.5" style="1" customWidth="1"/>
    <col min="6664" max="6664" width="8.875" style="1" customWidth="1"/>
    <col min="6665" max="6665" width="10.75" style="1" customWidth="1"/>
    <col min="6666" max="6666" width="8.875" style="1" customWidth="1"/>
    <col min="6667" max="6668" width="2.625" style="1" customWidth="1"/>
    <col min="6669" max="6670" width="7.5" style="1" customWidth="1"/>
    <col min="6671" max="6671" width="8.875" style="1" customWidth="1"/>
    <col min="6672" max="6672" width="10.625" style="1" customWidth="1"/>
    <col min="6673" max="6673" width="8.875" style="1" customWidth="1"/>
    <col min="6674" max="6915" width="9" style="1"/>
    <col min="6916" max="6917" width="2.625" style="1" customWidth="1"/>
    <col min="6918" max="6919" width="7.5" style="1" customWidth="1"/>
    <col min="6920" max="6920" width="8.875" style="1" customWidth="1"/>
    <col min="6921" max="6921" width="10.75" style="1" customWidth="1"/>
    <col min="6922" max="6922" width="8.875" style="1" customWidth="1"/>
    <col min="6923" max="6924" width="2.625" style="1" customWidth="1"/>
    <col min="6925" max="6926" width="7.5" style="1" customWidth="1"/>
    <col min="6927" max="6927" width="8.875" style="1" customWidth="1"/>
    <col min="6928" max="6928" width="10.625" style="1" customWidth="1"/>
    <col min="6929" max="6929" width="8.875" style="1" customWidth="1"/>
    <col min="6930" max="7171" width="9" style="1"/>
    <col min="7172" max="7173" width="2.625" style="1" customWidth="1"/>
    <col min="7174" max="7175" width="7.5" style="1" customWidth="1"/>
    <col min="7176" max="7176" width="8.875" style="1" customWidth="1"/>
    <col min="7177" max="7177" width="10.75" style="1" customWidth="1"/>
    <col min="7178" max="7178" width="8.875" style="1" customWidth="1"/>
    <col min="7179" max="7180" width="2.625" style="1" customWidth="1"/>
    <col min="7181" max="7182" width="7.5" style="1" customWidth="1"/>
    <col min="7183" max="7183" width="8.875" style="1" customWidth="1"/>
    <col min="7184" max="7184" width="10.625" style="1" customWidth="1"/>
    <col min="7185" max="7185" width="8.875" style="1" customWidth="1"/>
    <col min="7186" max="7427" width="9" style="1"/>
    <col min="7428" max="7429" width="2.625" style="1" customWidth="1"/>
    <col min="7430" max="7431" width="7.5" style="1" customWidth="1"/>
    <col min="7432" max="7432" width="8.875" style="1" customWidth="1"/>
    <col min="7433" max="7433" width="10.75" style="1" customWidth="1"/>
    <col min="7434" max="7434" width="8.875" style="1" customWidth="1"/>
    <col min="7435" max="7436" width="2.625" style="1" customWidth="1"/>
    <col min="7437" max="7438" width="7.5" style="1" customWidth="1"/>
    <col min="7439" max="7439" width="8.875" style="1" customWidth="1"/>
    <col min="7440" max="7440" width="10.625" style="1" customWidth="1"/>
    <col min="7441" max="7441" width="8.875" style="1" customWidth="1"/>
    <col min="7442" max="7683" width="9" style="1"/>
    <col min="7684" max="7685" width="2.625" style="1" customWidth="1"/>
    <col min="7686" max="7687" width="7.5" style="1" customWidth="1"/>
    <col min="7688" max="7688" width="8.875" style="1" customWidth="1"/>
    <col min="7689" max="7689" width="10.75" style="1" customWidth="1"/>
    <col min="7690" max="7690" width="8.875" style="1" customWidth="1"/>
    <col min="7691" max="7692" width="2.625" style="1" customWidth="1"/>
    <col min="7693" max="7694" width="7.5" style="1" customWidth="1"/>
    <col min="7695" max="7695" width="8.875" style="1" customWidth="1"/>
    <col min="7696" max="7696" width="10.625" style="1" customWidth="1"/>
    <col min="7697" max="7697" width="8.875" style="1" customWidth="1"/>
    <col min="7698" max="7939" width="9" style="1"/>
    <col min="7940" max="7941" width="2.625" style="1" customWidth="1"/>
    <col min="7942" max="7943" width="7.5" style="1" customWidth="1"/>
    <col min="7944" max="7944" width="8.875" style="1" customWidth="1"/>
    <col min="7945" max="7945" width="10.75" style="1" customWidth="1"/>
    <col min="7946" max="7946" width="8.875" style="1" customWidth="1"/>
    <col min="7947" max="7948" width="2.625" style="1" customWidth="1"/>
    <col min="7949" max="7950" width="7.5" style="1" customWidth="1"/>
    <col min="7951" max="7951" width="8.875" style="1" customWidth="1"/>
    <col min="7952" max="7952" width="10.625" style="1" customWidth="1"/>
    <col min="7953" max="7953" width="8.875" style="1" customWidth="1"/>
    <col min="7954" max="8195" width="9" style="1"/>
    <col min="8196" max="8197" width="2.625" style="1" customWidth="1"/>
    <col min="8198" max="8199" width="7.5" style="1" customWidth="1"/>
    <col min="8200" max="8200" width="8.875" style="1" customWidth="1"/>
    <col min="8201" max="8201" width="10.75" style="1" customWidth="1"/>
    <col min="8202" max="8202" width="8.875" style="1" customWidth="1"/>
    <col min="8203" max="8204" width="2.625" style="1" customWidth="1"/>
    <col min="8205" max="8206" width="7.5" style="1" customWidth="1"/>
    <col min="8207" max="8207" width="8.875" style="1" customWidth="1"/>
    <col min="8208" max="8208" width="10.625" style="1" customWidth="1"/>
    <col min="8209" max="8209" width="8.875" style="1" customWidth="1"/>
    <col min="8210" max="8451" width="9" style="1"/>
    <col min="8452" max="8453" width="2.625" style="1" customWidth="1"/>
    <col min="8454" max="8455" width="7.5" style="1" customWidth="1"/>
    <col min="8456" max="8456" width="8.875" style="1" customWidth="1"/>
    <col min="8457" max="8457" width="10.75" style="1" customWidth="1"/>
    <col min="8458" max="8458" width="8.875" style="1" customWidth="1"/>
    <col min="8459" max="8460" width="2.625" style="1" customWidth="1"/>
    <col min="8461" max="8462" width="7.5" style="1" customWidth="1"/>
    <col min="8463" max="8463" width="8.875" style="1" customWidth="1"/>
    <col min="8464" max="8464" width="10.625" style="1" customWidth="1"/>
    <col min="8465" max="8465" width="8.875" style="1" customWidth="1"/>
    <col min="8466" max="8707" width="9" style="1"/>
    <col min="8708" max="8709" width="2.625" style="1" customWidth="1"/>
    <col min="8710" max="8711" width="7.5" style="1" customWidth="1"/>
    <col min="8712" max="8712" width="8.875" style="1" customWidth="1"/>
    <col min="8713" max="8713" width="10.75" style="1" customWidth="1"/>
    <col min="8714" max="8714" width="8.875" style="1" customWidth="1"/>
    <col min="8715" max="8716" width="2.625" style="1" customWidth="1"/>
    <col min="8717" max="8718" width="7.5" style="1" customWidth="1"/>
    <col min="8719" max="8719" width="8.875" style="1" customWidth="1"/>
    <col min="8720" max="8720" width="10.625" style="1" customWidth="1"/>
    <col min="8721" max="8721" width="8.875" style="1" customWidth="1"/>
    <col min="8722" max="8963" width="9" style="1"/>
    <col min="8964" max="8965" width="2.625" style="1" customWidth="1"/>
    <col min="8966" max="8967" width="7.5" style="1" customWidth="1"/>
    <col min="8968" max="8968" width="8.875" style="1" customWidth="1"/>
    <col min="8969" max="8969" width="10.75" style="1" customWidth="1"/>
    <col min="8970" max="8970" width="8.875" style="1" customWidth="1"/>
    <col min="8971" max="8972" width="2.625" style="1" customWidth="1"/>
    <col min="8973" max="8974" width="7.5" style="1" customWidth="1"/>
    <col min="8975" max="8975" width="8.875" style="1" customWidth="1"/>
    <col min="8976" max="8976" width="10.625" style="1" customWidth="1"/>
    <col min="8977" max="8977" width="8.875" style="1" customWidth="1"/>
    <col min="8978" max="9219" width="9" style="1"/>
    <col min="9220" max="9221" width="2.625" style="1" customWidth="1"/>
    <col min="9222" max="9223" width="7.5" style="1" customWidth="1"/>
    <col min="9224" max="9224" width="8.875" style="1" customWidth="1"/>
    <col min="9225" max="9225" width="10.75" style="1" customWidth="1"/>
    <col min="9226" max="9226" width="8.875" style="1" customWidth="1"/>
    <col min="9227" max="9228" width="2.625" style="1" customWidth="1"/>
    <col min="9229" max="9230" width="7.5" style="1" customWidth="1"/>
    <col min="9231" max="9231" width="8.875" style="1" customWidth="1"/>
    <col min="9232" max="9232" width="10.625" style="1" customWidth="1"/>
    <col min="9233" max="9233" width="8.875" style="1" customWidth="1"/>
    <col min="9234" max="9475" width="9" style="1"/>
    <col min="9476" max="9477" width="2.625" style="1" customWidth="1"/>
    <col min="9478" max="9479" width="7.5" style="1" customWidth="1"/>
    <col min="9480" max="9480" width="8.875" style="1" customWidth="1"/>
    <col min="9481" max="9481" width="10.75" style="1" customWidth="1"/>
    <col min="9482" max="9482" width="8.875" style="1" customWidth="1"/>
    <col min="9483" max="9484" width="2.625" style="1" customWidth="1"/>
    <col min="9485" max="9486" width="7.5" style="1" customWidth="1"/>
    <col min="9487" max="9487" width="8.875" style="1" customWidth="1"/>
    <col min="9488" max="9488" width="10.625" style="1" customWidth="1"/>
    <col min="9489" max="9489" width="8.875" style="1" customWidth="1"/>
    <col min="9490" max="9731" width="9" style="1"/>
    <col min="9732" max="9733" width="2.625" style="1" customWidth="1"/>
    <col min="9734" max="9735" width="7.5" style="1" customWidth="1"/>
    <col min="9736" max="9736" width="8.875" style="1" customWidth="1"/>
    <col min="9737" max="9737" width="10.75" style="1" customWidth="1"/>
    <col min="9738" max="9738" width="8.875" style="1" customWidth="1"/>
    <col min="9739" max="9740" width="2.625" style="1" customWidth="1"/>
    <col min="9741" max="9742" width="7.5" style="1" customWidth="1"/>
    <col min="9743" max="9743" width="8.875" style="1" customWidth="1"/>
    <col min="9744" max="9744" width="10.625" style="1" customWidth="1"/>
    <col min="9745" max="9745" width="8.875" style="1" customWidth="1"/>
    <col min="9746" max="9987" width="9" style="1"/>
    <col min="9988" max="9989" width="2.625" style="1" customWidth="1"/>
    <col min="9990" max="9991" width="7.5" style="1" customWidth="1"/>
    <col min="9992" max="9992" width="8.875" style="1" customWidth="1"/>
    <col min="9993" max="9993" width="10.75" style="1" customWidth="1"/>
    <col min="9994" max="9994" width="8.875" style="1" customWidth="1"/>
    <col min="9995" max="9996" width="2.625" style="1" customWidth="1"/>
    <col min="9997" max="9998" width="7.5" style="1" customWidth="1"/>
    <col min="9999" max="9999" width="8.875" style="1" customWidth="1"/>
    <col min="10000" max="10000" width="10.625" style="1" customWidth="1"/>
    <col min="10001" max="10001" width="8.875" style="1" customWidth="1"/>
    <col min="10002" max="10243" width="9" style="1"/>
    <col min="10244" max="10245" width="2.625" style="1" customWidth="1"/>
    <col min="10246" max="10247" width="7.5" style="1" customWidth="1"/>
    <col min="10248" max="10248" width="8.875" style="1" customWidth="1"/>
    <col min="10249" max="10249" width="10.75" style="1" customWidth="1"/>
    <col min="10250" max="10250" width="8.875" style="1" customWidth="1"/>
    <col min="10251" max="10252" width="2.625" style="1" customWidth="1"/>
    <col min="10253" max="10254" width="7.5" style="1" customWidth="1"/>
    <col min="10255" max="10255" width="8.875" style="1" customWidth="1"/>
    <col min="10256" max="10256" width="10.625" style="1" customWidth="1"/>
    <col min="10257" max="10257" width="8.875" style="1" customWidth="1"/>
    <col min="10258" max="10499" width="9" style="1"/>
    <col min="10500" max="10501" width="2.625" style="1" customWidth="1"/>
    <col min="10502" max="10503" width="7.5" style="1" customWidth="1"/>
    <col min="10504" max="10504" width="8.875" style="1" customWidth="1"/>
    <col min="10505" max="10505" width="10.75" style="1" customWidth="1"/>
    <col min="10506" max="10506" width="8.875" style="1" customWidth="1"/>
    <col min="10507" max="10508" width="2.625" style="1" customWidth="1"/>
    <col min="10509" max="10510" width="7.5" style="1" customWidth="1"/>
    <col min="10511" max="10511" width="8.875" style="1" customWidth="1"/>
    <col min="10512" max="10512" width="10.625" style="1" customWidth="1"/>
    <col min="10513" max="10513" width="8.875" style="1" customWidth="1"/>
    <col min="10514" max="10755" width="9" style="1"/>
    <col min="10756" max="10757" width="2.625" style="1" customWidth="1"/>
    <col min="10758" max="10759" width="7.5" style="1" customWidth="1"/>
    <col min="10760" max="10760" width="8.875" style="1" customWidth="1"/>
    <col min="10761" max="10761" width="10.75" style="1" customWidth="1"/>
    <col min="10762" max="10762" width="8.875" style="1" customWidth="1"/>
    <col min="10763" max="10764" width="2.625" style="1" customWidth="1"/>
    <col min="10765" max="10766" width="7.5" style="1" customWidth="1"/>
    <col min="10767" max="10767" width="8.875" style="1" customWidth="1"/>
    <col min="10768" max="10768" width="10.625" style="1" customWidth="1"/>
    <col min="10769" max="10769" width="8.875" style="1" customWidth="1"/>
    <col min="10770" max="11011" width="9" style="1"/>
    <col min="11012" max="11013" width="2.625" style="1" customWidth="1"/>
    <col min="11014" max="11015" width="7.5" style="1" customWidth="1"/>
    <col min="11016" max="11016" width="8.875" style="1" customWidth="1"/>
    <col min="11017" max="11017" width="10.75" style="1" customWidth="1"/>
    <col min="11018" max="11018" width="8.875" style="1" customWidth="1"/>
    <col min="11019" max="11020" width="2.625" style="1" customWidth="1"/>
    <col min="11021" max="11022" width="7.5" style="1" customWidth="1"/>
    <col min="11023" max="11023" width="8.875" style="1" customWidth="1"/>
    <col min="11024" max="11024" width="10.625" style="1" customWidth="1"/>
    <col min="11025" max="11025" width="8.875" style="1" customWidth="1"/>
    <col min="11026" max="11267" width="9" style="1"/>
    <col min="11268" max="11269" width="2.625" style="1" customWidth="1"/>
    <col min="11270" max="11271" width="7.5" style="1" customWidth="1"/>
    <col min="11272" max="11272" width="8.875" style="1" customWidth="1"/>
    <col min="11273" max="11273" width="10.75" style="1" customWidth="1"/>
    <col min="11274" max="11274" width="8.875" style="1" customWidth="1"/>
    <col min="11275" max="11276" width="2.625" style="1" customWidth="1"/>
    <col min="11277" max="11278" width="7.5" style="1" customWidth="1"/>
    <col min="11279" max="11279" width="8.875" style="1" customWidth="1"/>
    <col min="11280" max="11280" width="10.625" style="1" customWidth="1"/>
    <col min="11281" max="11281" width="8.875" style="1" customWidth="1"/>
    <col min="11282" max="11523" width="9" style="1"/>
    <col min="11524" max="11525" width="2.625" style="1" customWidth="1"/>
    <col min="11526" max="11527" width="7.5" style="1" customWidth="1"/>
    <col min="11528" max="11528" width="8.875" style="1" customWidth="1"/>
    <col min="11529" max="11529" width="10.75" style="1" customWidth="1"/>
    <col min="11530" max="11530" width="8.875" style="1" customWidth="1"/>
    <col min="11531" max="11532" width="2.625" style="1" customWidth="1"/>
    <col min="11533" max="11534" width="7.5" style="1" customWidth="1"/>
    <col min="11535" max="11535" width="8.875" style="1" customWidth="1"/>
    <col min="11536" max="11536" width="10.625" style="1" customWidth="1"/>
    <col min="11537" max="11537" width="8.875" style="1" customWidth="1"/>
    <col min="11538" max="11779" width="9" style="1"/>
    <col min="11780" max="11781" width="2.625" style="1" customWidth="1"/>
    <col min="11782" max="11783" width="7.5" style="1" customWidth="1"/>
    <col min="11784" max="11784" width="8.875" style="1" customWidth="1"/>
    <col min="11785" max="11785" width="10.75" style="1" customWidth="1"/>
    <col min="11786" max="11786" width="8.875" style="1" customWidth="1"/>
    <col min="11787" max="11788" width="2.625" style="1" customWidth="1"/>
    <col min="11789" max="11790" width="7.5" style="1" customWidth="1"/>
    <col min="11791" max="11791" width="8.875" style="1" customWidth="1"/>
    <col min="11792" max="11792" width="10.625" style="1" customWidth="1"/>
    <col min="11793" max="11793" width="8.875" style="1" customWidth="1"/>
    <col min="11794" max="12035" width="9" style="1"/>
    <col min="12036" max="12037" width="2.625" style="1" customWidth="1"/>
    <col min="12038" max="12039" width="7.5" style="1" customWidth="1"/>
    <col min="12040" max="12040" width="8.875" style="1" customWidth="1"/>
    <col min="12041" max="12041" width="10.75" style="1" customWidth="1"/>
    <col min="12042" max="12042" width="8.875" style="1" customWidth="1"/>
    <col min="12043" max="12044" width="2.625" style="1" customWidth="1"/>
    <col min="12045" max="12046" width="7.5" style="1" customWidth="1"/>
    <col min="12047" max="12047" width="8.875" style="1" customWidth="1"/>
    <col min="12048" max="12048" width="10.625" style="1" customWidth="1"/>
    <col min="12049" max="12049" width="8.875" style="1" customWidth="1"/>
    <col min="12050" max="12291" width="9" style="1"/>
    <col min="12292" max="12293" width="2.625" style="1" customWidth="1"/>
    <col min="12294" max="12295" width="7.5" style="1" customWidth="1"/>
    <col min="12296" max="12296" width="8.875" style="1" customWidth="1"/>
    <col min="12297" max="12297" width="10.75" style="1" customWidth="1"/>
    <col min="12298" max="12298" width="8.875" style="1" customWidth="1"/>
    <col min="12299" max="12300" width="2.625" style="1" customWidth="1"/>
    <col min="12301" max="12302" width="7.5" style="1" customWidth="1"/>
    <col min="12303" max="12303" width="8.875" style="1" customWidth="1"/>
    <col min="12304" max="12304" width="10.625" style="1" customWidth="1"/>
    <col min="12305" max="12305" width="8.875" style="1" customWidth="1"/>
    <col min="12306" max="12547" width="9" style="1"/>
    <col min="12548" max="12549" width="2.625" style="1" customWidth="1"/>
    <col min="12550" max="12551" width="7.5" style="1" customWidth="1"/>
    <col min="12552" max="12552" width="8.875" style="1" customWidth="1"/>
    <col min="12553" max="12553" width="10.75" style="1" customWidth="1"/>
    <col min="12554" max="12554" width="8.875" style="1" customWidth="1"/>
    <col min="12555" max="12556" width="2.625" style="1" customWidth="1"/>
    <col min="12557" max="12558" width="7.5" style="1" customWidth="1"/>
    <col min="12559" max="12559" width="8.875" style="1" customWidth="1"/>
    <col min="12560" max="12560" width="10.625" style="1" customWidth="1"/>
    <col min="12561" max="12561" width="8.875" style="1" customWidth="1"/>
    <col min="12562" max="12803" width="9" style="1"/>
    <col min="12804" max="12805" width="2.625" style="1" customWidth="1"/>
    <col min="12806" max="12807" width="7.5" style="1" customWidth="1"/>
    <col min="12808" max="12808" width="8.875" style="1" customWidth="1"/>
    <col min="12809" max="12809" width="10.75" style="1" customWidth="1"/>
    <col min="12810" max="12810" width="8.875" style="1" customWidth="1"/>
    <col min="12811" max="12812" width="2.625" style="1" customWidth="1"/>
    <col min="12813" max="12814" width="7.5" style="1" customWidth="1"/>
    <col min="12815" max="12815" width="8.875" style="1" customWidth="1"/>
    <col min="12816" max="12816" width="10.625" style="1" customWidth="1"/>
    <col min="12817" max="12817" width="8.875" style="1" customWidth="1"/>
    <col min="12818" max="13059" width="9" style="1"/>
    <col min="13060" max="13061" width="2.625" style="1" customWidth="1"/>
    <col min="13062" max="13063" width="7.5" style="1" customWidth="1"/>
    <col min="13064" max="13064" width="8.875" style="1" customWidth="1"/>
    <col min="13065" max="13065" width="10.75" style="1" customWidth="1"/>
    <col min="13066" max="13066" width="8.875" style="1" customWidth="1"/>
    <col min="13067" max="13068" width="2.625" style="1" customWidth="1"/>
    <col min="13069" max="13070" width="7.5" style="1" customWidth="1"/>
    <col min="13071" max="13071" width="8.875" style="1" customWidth="1"/>
    <col min="13072" max="13072" width="10.625" style="1" customWidth="1"/>
    <col min="13073" max="13073" width="8.875" style="1" customWidth="1"/>
    <col min="13074" max="13315" width="9" style="1"/>
    <col min="13316" max="13317" width="2.625" style="1" customWidth="1"/>
    <col min="13318" max="13319" width="7.5" style="1" customWidth="1"/>
    <col min="13320" max="13320" width="8.875" style="1" customWidth="1"/>
    <col min="13321" max="13321" width="10.75" style="1" customWidth="1"/>
    <col min="13322" max="13322" width="8.875" style="1" customWidth="1"/>
    <col min="13323" max="13324" width="2.625" style="1" customWidth="1"/>
    <col min="13325" max="13326" width="7.5" style="1" customWidth="1"/>
    <col min="13327" max="13327" width="8.875" style="1" customWidth="1"/>
    <col min="13328" max="13328" width="10.625" style="1" customWidth="1"/>
    <col min="13329" max="13329" width="8.875" style="1" customWidth="1"/>
    <col min="13330" max="13571" width="9" style="1"/>
    <col min="13572" max="13573" width="2.625" style="1" customWidth="1"/>
    <col min="13574" max="13575" width="7.5" style="1" customWidth="1"/>
    <col min="13576" max="13576" width="8.875" style="1" customWidth="1"/>
    <col min="13577" max="13577" width="10.75" style="1" customWidth="1"/>
    <col min="13578" max="13578" width="8.875" style="1" customWidth="1"/>
    <col min="13579" max="13580" width="2.625" style="1" customWidth="1"/>
    <col min="13581" max="13582" width="7.5" style="1" customWidth="1"/>
    <col min="13583" max="13583" width="8.875" style="1" customWidth="1"/>
    <col min="13584" max="13584" width="10.625" style="1" customWidth="1"/>
    <col min="13585" max="13585" width="8.875" style="1" customWidth="1"/>
    <col min="13586" max="13827" width="9" style="1"/>
    <col min="13828" max="13829" width="2.625" style="1" customWidth="1"/>
    <col min="13830" max="13831" width="7.5" style="1" customWidth="1"/>
    <col min="13832" max="13832" width="8.875" style="1" customWidth="1"/>
    <col min="13833" max="13833" width="10.75" style="1" customWidth="1"/>
    <col min="13834" max="13834" width="8.875" style="1" customWidth="1"/>
    <col min="13835" max="13836" width="2.625" style="1" customWidth="1"/>
    <col min="13837" max="13838" width="7.5" style="1" customWidth="1"/>
    <col min="13839" max="13839" width="8.875" style="1" customWidth="1"/>
    <col min="13840" max="13840" width="10.625" style="1" customWidth="1"/>
    <col min="13841" max="13841" width="8.875" style="1" customWidth="1"/>
    <col min="13842" max="14083" width="9" style="1"/>
    <col min="14084" max="14085" width="2.625" style="1" customWidth="1"/>
    <col min="14086" max="14087" width="7.5" style="1" customWidth="1"/>
    <col min="14088" max="14088" width="8.875" style="1" customWidth="1"/>
    <col min="14089" max="14089" width="10.75" style="1" customWidth="1"/>
    <col min="14090" max="14090" width="8.875" style="1" customWidth="1"/>
    <col min="14091" max="14092" width="2.625" style="1" customWidth="1"/>
    <col min="14093" max="14094" width="7.5" style="1" customWidth="1"/>
    <col min="14095" max="14095" width="8.875" style="1" customWidth="1"/>
    <col min="14096" max="14096" width="10.625" style="1" customWidth="1"/>
    <col min="14097" max="14097" width="8.875" style="1" customWidth="1"/>
    <col min="14098" max="14339" width="9" style="1"/>
    <col min="14340" max="14341" width="2.625" style="1" customWidth="1"/>
    <col min="14342" max="14343" width="7.5" style="1" customWidth="1"/>
    <col min="14344" max="14344" width="8.875" style="1" customWidth="1"/>
    <col min="14345" max="14345" width="10.75" style="1" customWidth="1"/>
    <col min="14346" max="14346" width="8.875" style="1" customWidth="1"/>
    <col min="14347" max="14348" width="2.625" style="1" customWidth="1"/>
    <col min="14349" max="14350" width="7.5" style="1" customWidth="1"/>
    <col min="14351" max="14351" width="8.875" style="1" customWidth="1"/>
    <col min="14352" max="14352" width="10.625" style="1" customWidth="1"/>
    <col min="14353" max="14353" width="8.875" style="1" customWidth="1"/>
    <col min="14354" max="14595" width="9" style="1"/>
    <col min="14596" max="14597" width="2.625" style="1" customWidth="1"/>
    <col min="14598" max="14599" width="7.5" style="1" customWidth="1"/>
    <col min="14600" max="14600" width="8.875" style="1" customWidth="1"/>
    <col min="14601" max="14601" width="10.75" style="1" customWidth="1"/>
    <col min="14602" max="14602" width="8.875" style="1" customWidth="1"/>
    <col min="14603" max="14604" width="2.625" style="1" customWidth="1"/>
    <col min="14605" max="14606" width="7.5" style="1" customWidth="1"/>
    <col min="14607" max="14607" width="8.875" style="1" customWidth="1"/>
    <col min="14608" max="14608" width="10.625" style="1" customWidth="1"/>
    <col min="14609" max="14609" width="8.875" style="1" customWidth="1"/>
    <col min="14610" max="14851" width="9" style="1"/>
    <col min="14852" max="14853" width="2.625" style="1" customWidth="1"/>
    <col min="14854" max="14855" width="7.5" style="1" customWidth="1"/>
    <col min="14856" max="14856" width="8.875" style="1" customWidth="1"/>
    <col min="14857" max="14857" width="10.75" style="1" customWidth="1"/>
    <col min="14858" max="14858" width="8.875" style="1" customWidth="1"/>
    <col min="14859" max="14860" width="2.625" style="1" customWidth="1"/>
    <col min="14861" max="14862" width="7.5" style="1" customWidth="1"/>
    <col min="14863" max="14863" width="8.875" style="1" customWidth="1"/>
    <col min="14864" max="14864" width="10.625" style="1" customWidth="1"/>
    <col min="14865" max="14865" width="8.875" style="1" customWidth="1"/>
    <col min="14866" max="15107" width="9" style="1"/>
    <col min="15108" max="15109" width="2.625" style="1" customWidth="1"/>
    <col min="15110" max="15111" width="7.5" style="1" customWidth="1"/>
    <col min="15112" max="15112" width="8.875" style="1" customWidth="1"/>
    <col min="15113" max="15113" width="10.75" style="1" customWidth="1"/>
    <col min="15114" max="15114" width="8.875" style="1" customWidth="1"/>
    <col min="15115" max="15116" width="2.625" style="1" customWidth="1"/>
    <col min="15117" max="15118" width="7.5" style="1" customWidth="1"/>
    <col min="15119" max="15119" width="8.875" style="1" customWidth="1"/>
    <col min="15120" max="15120" width="10.625" style="1" customWidth="1"/>
    <col min="15121" max="15121" width="8.875" style="1" customWidth="1"/>
    <col min="15122" max="15363" width="9" style="1"/>
    <col min="15364" max="15365" width="2.625" style="1" customWidth="1"/>
    <col min="15366" max="15367" width="7.5" style="1" customWidth="1"/>
    <col min="15368" max="15368" width="8.875" style="1" customWidth="1"/>
    <col min="15369" max="15369" width="10.75" style="1" customWidth="1"/>
    <col min="15370" max="15370" width="8.875" style="1" customWidth="1"/>
    <col min="15371" max="15372" width="2.625" style="1" customWidth="1"/>
    <col min="15373" max="15374" width="7.5" style="1" customWidth="1"/>
    <col min="15375" max="15375" width="8.875" style="1" customWidth="1"/>
    <col min="15376" max="15376" width="10.625" style="1" customWidth="1"/>
    <col min="15377" max="15377" width="8.875" style="1" customWidth="1"/>
    <col min="15378" max="15619" width="9" style="1"/>
    <col min="15620" max="15621" width="2.625" style="1" customWidth="1"/>
    <col min="15622" max="15623" width="7.5" style="1" customWidth="1"/>
    <col min="15624" max="15624" width="8.875" style="1" customWidth="1"/>
    <col min="15625" max="15625" width="10.75" style="1" customWidth="1"/>
    <col min="15626" max="15626" width="8.875" style="1" customWidth="1"/>
    <col min="15627" max="15628" width="2.625" style="1" customWidth="1"/>
    <col min="15629" max="15630" width="7.5" style="1" customWidth="1"/>
    <col min="15631" max="15631" width="8.875" style="1" customWidth="1"/>
    <col min="15632" max="15632" width="10.625" style="1" customWidth="1"/>
    <col min="15633" max="15633" width="8.875" style="1" customWidth="1"/>
    <col min="15634" max="15875" width="9" style="1"/>
    <col min="15876" max="15877" width="2.625" style="1" customWidth="1"/>
    <col min="15878" max="15879" width="7.5" style="1" customWidth="1"/>
    <col min="15880" max="15880" width="8.875" style="1" customWidth="1"/>
    <col min="15881" max="15881" width="10.75" style="1" customWidth="1"/>
    <col min="15882" max="15882" width="8.875" style="1" customWidth="1"/>
    <col min="15883" max="15884" width="2.625" style="1" customWidth="1"/>
    <col min="15885" max="15886" width="7.5" style="1" customWidth="1"/>
    <col min="15887" max="15887" width="8.875" style="1" customWidth="1"/>
    <col min="15888" max="15888" width="10.625" style="1" customWidth="1"/>
    <col min="15889" max="15889" width="8.875" style="1" customWidth="1"/>
    <col min="15890" max="16131" width="9" style="1"/>
    <col min="16132" max="16133" width="2.625" style="1" customWidth="1"/>
    <col min="16134" max="16135" width="7.5" style="1" customWidth="1"/>
    <col min="16136" max="16136" width="8.875" style="1" customWidth="1"/>
    <col min="16137" max="16137" width="10.75" style="1" customWidth="1"/>
    <col min="16138" max="16138" width="8.875" style="1" customWidth="1"/>
    <col min="16139" max="16140" width="2.625" style="1" customWidth="1"/>
    <col min="16141" max="16142" width="7.5" style="1" customWidth="1"/>
    <col min="16143" max="16143" width="8.875" style="1" customWidth="1"/>
    <col min="16144" max="16144" width="10.625" style="1" customWidth="1"/>
    <col min="16145" max="16145" width="8.875" style="1" customWidth="1"/>
    <col min="16146" max="16384" width="9" style="1"/>
  </cols>
  <sheetData>
    <row r="1" spans="1:20" ht="22.5" customHeight="1">
      <c r="A1" s="370" t="s">
        <v>196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</row>
    <row r="2" spans="1:20" ht="17.25" customHeight="1" thickBot="1"/>
    <row r="3" spans="1:20" s="2" customFormat="1" ht="20.25" customHeight="1" thickBot="1">
      <c r="A3" s="406" t="s">
        <v>0</v>
      </c>
      <c r="B3" s="407" t="s">
        <v>1</v>
      </c>
      <c r="C3" s="371" t="s">
        <v>2</v>
      </c>
      <c r="D3" s="371"/>
      <c r="E3" s="281" t="s">
        <v>190</v>
      </c>
      <c r="F3" s="281" t="s">
        <v>191</v>
      </c>
      <c r="G3" s="281" t="s">
        <v>192</v>
      </c>
      <c r="H3" s="281" t="s">
        <v>194</v>
      </c>
      <c r="I3" s="281" t="s">
        <v>193</v>
      </c>
      <c r="J3" s="408" t="s">
        <v>195</v>
      </c>
      <c r="K3" s="405" t="s">
        <v>3</v>
      </c>
      <c r="L3" s="400" t="s">
        <v>4</v>
      </c>
      <c r="M3" s="401" t="s">
        <v>2</v>
      </c>
      <c r="N3" s="402"/>
      <c r="O3" s="403" t="s">
        <v>190</v>
      </c>
      <c r="P3" s="403" t="s">
        <v>191</v>
      </c>
      <c r="Q3" s="403" t="s">
        <v>192</v>
      </c>
      <c r="R3" s="403" t="s">
        <v>194</v>
      </c>
      <c r="S3" s="403" t="s">
        <v>193</v>
      </c>
      <c r="T3" s="404" t="s">
        <v>195</v>
      </c>
    </row>
    <row r="4" spans="1:20" ht="26.1" customHeight="1">
      <c r="A4" s="409">
        <v>1</v>
      </c>
      <c r="B4" s="6">
        <v>1</v>
      </c>
      <c r="C4" s="414" t="s">
        <v>5</v>
      </c>
      <c r="D4" s="376" t="s">
        <v>6</v>
      </c>
      <c r="E4" s="377"/>
      <c r="F4" s="377"/>
      <c r="G4" s="377"/>
      <c r="H4" s="377"/>
      <c r="I4" s="377"/>
      <c r="J4" s="378"/>
      <c r="K4" s="398">
        <v>4</v>
      </c>
      <c r="L4" s="372">
        <v>4</v>
      </c>
      <c r="M4" s="420" t="s">
        <v>7</v>
      </c>
      <c r="N4" s="399" t="s">
        <v>8</v>
      </c>
      <c r="O4" s="396"/>
      <c r="P4" s="396"/>
      <c r="Q4" s="396"/>
      <c r="R4" s="396"/>
      <c r="S4" s="396"/>
      <c r="T4" s="397"/>
    </row>
    <row r="5" spans="1:20" ht="26.1" customHeight="1">
      <c r="A5" s="410"/>
      <c r="B5" s="7">
        <v>2</v>
      </c>
      <c r="C5" s="415" t="s">
        <v>9</v>
      </c>
      <c r="D5" s="373" t="s">
        <v>8</v>
      </c>
      <c r="E5" s="374"/>
      <c r="F5" s="374"/>
      <c r="G5" s="374"/>
      <c r="H5" s="374"/>
      <c r="I5" s="374"/>
      <c r="J5" s="380"/>
      <c r="K5" s="391"/>
      <c r="L5" s="7">
        <v>5</v>
      </c>
      <c r="M5" s="415" t="s">
        <v>10</v>
      </c>
      <c r="N5" s="373" t="s">
        <v>8</v>
      </c>
      <c r="O5" s="374"/>
      <c r="P5" s="374"/>
      <c r="Q5" s="374"/>
      <c r="R5" s="374"/>
      <c r="S5" s="374"/>
      <c r="T5" s="380"/>
    </row>
    <row r="6" spans="1:20" ht="26.1" customHeight="1">
      <c r="A6" s="410"/>
      <c r="B6" s="7">
        <v>3</v>
      </c>
      <c r="C6" s="415" t="s">
        <v>11</v>
      </c>
      <c r="D6" s="373" t="s">
        <v>6</v>
      </c>
      <c r="E6" s="374"/>
      <c r="F6" s="374"/>
      <c r="G6" s="374"/>
      <c r="H6" s="374"/>
      <c r="I6" s="374"/>
      <c r="J6" s="380"/>
      <c r="K6" s="391"/>
      <c r="L6" s="7">
        <v>6</v>
      </c>
      <c r="M6" s="415" t="s">
        <v>12</v>
      </c>
      <c r="N6" s="373" t="s">
        <v>8</v>
      </c>
      <c r="O6" s="374"/>
      <c r="P6" s="374"/>
      <c r="Q6" s="374"/>
      <c r="R6" s="374"/>
      <c r="S6" s="374"/>
      <c r="T6" s="380"/>
    </row>
    <row r="7" spans="1:20" ht="26.1" customHeight="1">
      <c r="A7" s="410"/>
      <c r="B7" s="7">
        <v>4</v>
      </c>
      <c r="C7" s="415" t="s">
        <v>13</v>
      </c>
      <c r="D7" s="373" t="s">
        <v>6</v>
      </c>
      <c r="E7" s="374"/>
      <c r="F7" s="374"/>
      <c r="G7" s="374"/>
      <c r="H7" s="374"/>
      <c r="I7" s="374"/>
      <c r="J7" s="380"/>
      <c r="K7" s="391"/>
      <c r="L7" s="7">
        <v>7</v>
      </c>
      <c r="M7" s="415" t="s">
        <v>14</v>
      </c>
      <c r="N7" s="373" t="s">
        <v>8</v>
      </c>
      <c r="O7" s="374"/>
      <c r="P7" s="374"/>
      <c r="Q7" s="374"/>
      <c r="R7" s="374"/>
      <c r="S7" s="374"/>
      <c r="T7" s="380"/>
    </row>
    <row r="8" spans="1:20" ht="26.1" customHeight="1">
      <c r="A8" s="410"/>
      <c r="B8" s="7">
        <v>5</v>
      </c>
      <c r="C8" s="415" t="s">
        <v>15</v>
      </c>
      <c r="D8" s="373" t="s">
        <v>6</v>
      </c>
      <c r="E8" s="374"/>
      <c r="F8" s="374"/>
      <c r="G8" s="374"/>
      <c r="H8" s="374"/>
      <c r="I8" s="374"/>
      <c r="J8" s="380"/>
      <c r="K8" s="391"/>
      <c r="L8" s="7">
        <v>9</v>
      </c>
      <c r="M8" s="415" t="s">
        <v>16</v>
      </c>
      <c r="N8" s="373" t="s">
        <v>6</v>
      </c>
      <c r="O8" s="374"/>
      <c r="P8" s="374"/>
      <c r="Q8" s="374"/>
      <c r="R8" s="374"/>
      <c r="S8" s="374"/>
      <c r="T8" s="380"/>
    </row>
    <row r="9" spans="1:20" ht="26.1" customHeight="1">
      <c r="A9" s="410"/>
      <c r="B9" s="7">
        <v>6</v>
      </c>
      <c r="C9" s="415" t="s">
        <v>17</v>
      </c>
      <c r="D9" s="373" t="s">
        <v>8</v>
      </c>
      <c r="E9" s="374"/>
      <c r="F9" s="374"/>
      <c r="G9" s="374"/>
      <c r="H9" s="374"/>
      <c r="I9" s="374"/>
      <c r="J9" s="380"/>
      <c r="K9" s="391"/>
      <c r="L9" s="7">
        <v>10</v>
      </c>
      <c r="M9" s="415" t="s">
        <v>18</v>
      </c>
      <c r="N9" s="373" t="s">
        <v>6</v>
      </c>
      <c r="O9" s="374"/>
      <c r="P9" s="374"/>
      <c r="Q9" s="374"/>
      <c r="R9" s="374"/>
      <c r="S9" s="374"/>
      <c r="T9" s="380"/>
    </row>
    <row r="10" spans="1:20" ht="26.1" customHeight="1" thickBot="1">
      <c r="A10" s="410"/>
      <c r="B10" s="7">
        <v>7</v>
      </c>
      <c r="C10" s="415" t="s">
        <v>19</v>
      </c>
      <c r="D10" s="373" t="s">
        <v>8</v>
      </c>
      <c r="E10" s="374"/>
      <c r="F10" s="374"/>
      <c r="G10" s="374"/>
      <c r="H10" s="374"/>
      <c r="I10" s="374"/>
      <c r="J10" s="380"/>
      <c r="K10" s="392"/>
      <c r="L10" s="9">
        <v>11</v>
      </c>
      <c r="M10" s="416" t="s">
        <v>20</v>
      </c>
      <c r="N10" s="385" t="s">
        <v>8</v>
      </c>
      <c r="O10" s="386"/>
      <c r="P10" s="386"/>
      <c r="Q10" s="386"/>
      <c r="R10" s="386"/>
      <c r="S10" s="386"/>
      <c r="T10" s="387"/>
    </row>
    <row r="11" spans="1:20" ht="26.1" customHeight="1">
      <c r="A11" s="410"/>
      <c r="B11" s="7">
        <v>8</v>
      </c>
      <c r="C11" s="415" t="s">
        <v>21</v>
      </c>
      <c r="D11" s="373" t="s">
        <v>8</v>
      </c>
      <c r="E11" s="374"/>
      <c r="F11" s="374"/>
      <c r="G11" s="374"/>
      <c r="H11" s="374"/>
      <c r="I11" s="374"/>
      <c r="J11" s="380"/>
      <c r="K11" s="390">
        <v>5</v>
      </c>
      <c r="L11" s="6">
        <v>1</v>
      </c>
      <c r="M11" s="414" t="s">
        <v>22</v>
      </c>
      <c r="N11" s="376" t="s">
        <v>8</v>
      </c>
      <c r="O11" s="377"/>
      <c r="P11" s="377"/>
      <c r="Q11" s="377"/>
      <c r="R11" s="377"/>
      <c r="S11" s="377"/>
      <c r="T11" s="378"/>
    </row>
    <row r="12" spans="1:20" ht="26.1" customHeight="1" thickBot="1">
      <c r="A12" s="411"/>
      <c r="B12" s="9">
        <v>9</v>
      </c>
      <c r="C12" s="416" t="s">
        <v>23</v>
      </c>
      <c r="D12" s="385" t="s">
        <v>8</v>
      </c>
      <c r="E12" s="386"/>
      <c r="F12" s="386"/>
      <c r="G12" s="386"/>
      <c r="H12" s="386"/>
      <c r="I12" s="386"/>
      <c r="J12" s="387"/>
      <c r="K12" s="391"/>
      <c r="L12" s="7">
        <v>2</v>
      </c>
      <c r="M12" s="415" t="s">
        <v>24</v>
      </c>
      <c r="N12" s="373" t="s">
        <v>8</v>
      </c>
      <c r="O12" s="374"/>
      <c r="P12" s="374"/>
      <c r="Q12" s="374"/>
      <c r="R12" s="374"/>
      <c r="S12" s="374"/>
      <c r="T12" s="380"/>
    </row>
    <row r="13" spans="1:20" ht="26.1" customHeight="1">
      <c r="A13" s="375">
        <v>2</v>
      </c>
      <c r="B13" s="6">
        <v>1</v>
      </c>
      <c r="C13" s="414" t="s">
        <v>25</v>
      </c>
      <c r="D13" s="376" t="s">
        <v>6</v>
      </c>
      <c r="E13" s="377"/>
      <c r="F13" s="377"/>
      <c r="G13" s="377"/>
      <c r="H13" s="377"/>
      <c r="I13" s="377"/>
      <c r="J13" s="378"/>
      <c r="K13" s="391"/>
      <c r="L13" s="7">
        <v>3</v>
      </c>
      <c r="M13" s="415" t="s">
        <v>26</v>
      </c>
      <c r="N13" s="373" t="s">
        <v>8</v>
      </c>
      <c r="O13" s="374"/>
      <c r="P13" s="374"/>
      <c r="Q13" s="374"/>
      <c r="R13" s="374"/>
      <c r="S13" s="374"/>
      <c r="T13" s="380"/>
    </row>
    <row r="14" spans="1:20" ht="26.1" customHeight="1">
      <c r="A14" s="379"/>
      <c r="B14" s="7">
        <v>2</v>
      </c>
      <c r="C14" s="415" t="s">
        <v>27</v>
      </c>
      <c r="D14" s="373" t="s">
        <v>8</v>
      </c>
      <c r="E14" s="374"/>
      <c r="F14" s="374"/>
      <c r="G14" s="374"/>
      <c r="H14" s="374"/>
      <c r="I14" s="374"/>
      <c r="J14" s="380"/>
      <c r="K14" s="391"/>
      <c r="L14" s="7">
        <v>4</v>
      </c>
      <c r="M14" s="415" t="s">
        <v>28</v>
      </c>
      <c r="N14" s="373" t="s">
        <v>6</v>
      </c>
      <c r="O14" s="374"/>
      <c r="P14" s="374"/>
      <c r="Q14" s="374"/>
      <c r="R14" s="374"/>
      <c r="S14" s="374"/>
      <c r="T14" s="380"/>
    </row>
    <row r="15" spans="1:20" ht="26.1" customHeight="1">
      <c r="A15" s="379"/>
      <c r="B15" s="7">
        <v>3</v>
      </c>
      <c r="C15" s="415" t="s">
        <v>29</v>
      </c>
      <c r="D15" s="373" t="s">
        <v>8</v>
      </c>
      <c r="E15" s="374"/>
      <c r="F15" s="374"/>
      <c r="G15" s="374"/>
      <c r="H15" s="374"/>
      <c r="I15" s="374"/>
      <c r="J15" s="380"/>
      <c r="K15" s="391"/>
      <c r="L15" s="7">
        <v>5</v>
      </c>
      <c r="M15" s="415" t="s">
        <v>30</v>
      </c>
      <c r="N15" s="373" t="s">
        <v>8</v>
      </c>
      <c r="O15" s="374"/>
      <c r="P15" s="374"/>
      <c r="Q15" s="374"/>
      <c r="R15" s="374"/>
      <c r="S15" s="374"/>
      <c r="T15" s="380"/>
    </row>
    <row r="16" spans="1:20" ht="26.1" customHeight="1">
      <c r="A16" s="379"/>
      <c r="B16" s="7">
        <v>4</v>
      </c>
      <c r="C16" s="415" t="s">
        <v>31</v>
      </c>
      <c r="D16" s="373" t="s">
        <v>8</v>
      </c>
      <c r="E16" s="374"/>
      <c r="F16" s="374"/>
      <c r="G16" s="374"/>
      <c r="H16" s="374"/>
      <c r="I16" s="374"/>
      <c r="J16" s="380"/>
      <c r="K16" s="391"/>
      <c r="L16" s="7">
        <v>6</v>
      </c>
      <c r="M16" s="415" t="s">
        <v>32</v>
      </c>
      <c r="N16" s="373" t="s">
        <v>8</v>
      </c>
      <c r="O16" s="374"/>
      <c r="P16" s="374"/>
      <c r="Q16" s="374"/>
      <c r="R16" s="374"/>
      <c r="S16" s="374"/>
      <c r="T16" s="380"/>
    </row>
    <row r="17" spans="1:20" ht="26.1" customHeight="1">
      <c r="A17" s="379"/>
      <c r="B17" s="7">
        <v>5</v>
      </c>
      <c r="C17" s="415" t="s">
        <v>33</v>
      </c>
      <c r="D17" s="373" t="s">
        <v>6</v>
      </c>
      <c r="E17" s="374"/>
      <c r="F17" s="374"/>
      <c r="G17" s="374"/>
      <c r="H17" s="374"/>
      <c r="I17" s="374"/>
      <c r="J17" s="380"/>
      <c r="K17" s="391"/>
      <c r="L17" s="7">
        <v>7</v>
      </c>
      <c r="M17" s="415" t="s">
        <v>34</v>
      </c>
      <c r="N17" s="373" t="s">
        <v>6</v>
      </c>
      <c r="O17" s="374"/>
      <c r="P17" s="374"/>
      <c r="Q17" s="374"/>
      <c r="R17" s="374"/>
      <c r="S17" s="374"/>
      <c r="T17" s="380"/>
    </row>
    <row r="18" spans="1:20" ht="26.1" customHeight="1">
      <c r="A18" s="379"/>
      <c r="B18" s="7">
        <v>6</v>
      </c>
      <c r="C18" s="415" t="s">
        <v>35</v>
      </c>
      <c r="D18" s="373" t="s">
        <v>8</v>
      </c>
      <c r="E18" s="374"/>
      <c r="F18" s="374"/>
      <c r="G18" s="374"/>
      <c r="H18" s="374"/>
      <c r="I18" s="374"/>
      <c r="J18" s="380"/>
      <c r="K18" s="391"/>
      <c r="L18" s="7">
        <v>8</v>
      </c>
      <c r="M18" s="415" t="s">
        <v>36</v>
      </c>
      <c r="N18" s="373" t="s">
        <v>37</v>
      </c>
      <c r="O18" s="374"/>
      <c r="P18" s="374"/>
      <c r="Q18" s="374"/>
      <c r="R18" s="374"/>
      <c r="S18" s="374"/>
      <c r="T18" s="380"/>
    </row>
    <row r="19" spans="1:20" ht="26.1" customHeight="1">
      <c r="A19" s="379"/>
      <c r="B19" s="7">
        <v>7</v>
      </c>
      <c r="C19" s="415" t="s">
        <v>38</v>
      </c>
      <c r="D19" s="373" t="s">
        <v>6</v>
      </c>
      <c r="E19" s="374"/>
      <c r="F19" s="374"/>
      <c r="G19" s="374"/>
      <c r="H19" s="374"/>
      <c r="I19" s="374"/>
      <c r="J19" s="380"/>
      <c r="K19" s="391"/>
      <c r="L19" s="7">
        <v>9</v>
      </c>
      <c r="M19" s="415" t="s">
        <v>39</v>
      </c>
      <c r="N19" s="373" t="s">
        <v>6</v>
      </c>
      <c r="O19" s="374"/>
      <c r="P19" s="374"/>
      <c r="Q19" s="374"/>
      <c r="R19" s="374"/>
      <c r="S19" s="374"/>
      <c r="T19" s="380"/>
    </row>
    <row r="20" spans="1:20" ht="26.1" customHeight="1">
      <c r="A20" s="379"/>
      <c r="B20" s="7">
        <v>8</v>
      </c>
      <c r="C20" s="415" t="s">
        <v>40</v>
      </c>
      <c r="D20" s="373" t="s">
        <v>8</v>
      </c>
      <c r="E20" s="374"/>
      <c r="F20" s="374"/>
      <c r="G20" s="374"/>
      <c r="H20" s="374"/>
      <c r="I20" s="374"/>
      <c r="J20" s="380"/>
      <c r="K20" s="391"/>
      <c r="L20" s="7">
        <v>10</v>
      </c>
      <c r="M20" s="415" t="s">
        <v>41</v>
      </c>
      <c r="N20" s="373" t="s">
        <v>6</v>
      </c>
      <c r="O20" s="374"/>
      <c r="P20" s="374"/>
      <c r="Q20" s="374"/>
      <c r="R20" s="374"/>
      <c r="S20" s="374"/>
      <c r="T20" s="380"/>
    </row>
    <row r="21" spans="1:20" ht="26.1" customHeight="1">
      <c r="A21" s="379"/>
      <c r="B21" s="7">
        <v>9</v>
      </c>
      <c r="C21" s="415" t="s">
        <v>42</v>
      </c>
      <c r="D21" s="373" t="s">
        <v>8</v>
      </c>
      <c r="E21" s="374"/>
      <c r="F21" s="374"/>
      <c r="G21" s="374"/>
      <c r="H21" s="374"/>
      <c r="I21" s="374"/>
      <c r="J21" s="380"/>
      <c r="K21" s="391"/>
      <c r="L21" s="7">
        <v>11</v>
      </c>
      <c r="M21" s="415" t="s">
        <v>43</v>
      </c>
      <c r="N21" s="373" t="s">
        <v>8</v>
      </c>
      <c r="O21" s="374"/>
      <c r="P21" s="374"/>
      <c r="Q21" s="374"/>
      <c r="R21" s="374"/>
      <c r="S21" s="374"/>
      <c r="T21" s="380"/>
    </row>
    <row r="22" spans="1:20" ht="26.1" customHeight="1">
      <c r="A22" s="379"/>
      <c r="B22" s="7">
        <v>10</v>
      </c>
      <c r="C22" s="415" t="s">
        <v>44</v>
      </c>
      <c r="D22" s="373" t="s">
        <v>8</v>
      </c>
      <c r="E22" s="374"/>
      <c r="F22" s="374"/>
      <c r="G22" s="374"/>
      <c r="H22" s="374"/>
      <c r="I22" s="374"/>
      <c r="J22" s="380"/>
      <c r="K22" s="393"/>
      <c r="L22" s="7">
        <v>12</v>
      </c>
      <c r="M22" s="415" t="s">
        <v>45</v>
      </c>
      <c r="N22" s="373" t="s">
        <v>8</v>
      </c>
      <c r="O22" s="374"/>
      <c r="P22" s="374"/>
      <c r="Q22" s="374"/>
      <c r="R22" s="374"/>
      <c r="S22" s="374"/>
      <c r="T22" s="380"/>
    </row>
    <row r="23" spans="1:20" ht="26.1" customHeight="1" thickBot="1">
      <c r="A23" s="379"/>
      <c r="B23" s="7">
        <v>11</v>
      </c>
      <c r="C23" s="415" t="s">
        <v>46</v>
      </c>
      <c r="D23" s="373" t="s">
        <v>6</v>
      </c>
      <c r="E23" s="374"/>
      <c r="F23" s="374"/>
      <c r="G23" s="374"/>
      <c r="H23" s="374"/>
      <c r="I23" s="374"/>
      <c r="J23" s="380"/>
      <c r="K23" s="394"/>
      <c r="L23" s="9">
        <v>13</v>
      </c>
      <c r="M23" s="416" t="s">
        <v>47</v>
      </c>
      <c r="N23" s="385" t="s">
        <v>8</v>
      </c>
      <c r="O23" s="386"/>
      <c r="P23" s="386"/>
      <c r="Q23" s="386"/>
      <c r="R23" s="386"/>
      <c r="S23" s="386"/>
      <c r="T23" s="387"/>
    </row>
    <row r="24" spans="1:20" ht="26.1" customHeight="1" thickBot="1">
      <c r="A24" s="384"/>
      <c r="B24" s="9">
        <v>12</v>
      </c>
      <c r="C24" s="417" t="s">
        <v>48</v>
      </c>
      <c r="D24" s="385" t="s">
        <v>6</v>
      </c>
      <c r="E24" s="386"/>
      <c r="F24" s="386"/>
      <c r="G24" s="386"/>
      <c r="H24" s="386"/>
      <c r="I24" s="386"/>
      <c r="J24" s="387"/>
      <c r="K24" s="390">
        <v>6</v>
      </c>
      <c r="L24" s="6">
        <v>1</v>
      </c>
      <c r="M24" s="414" t="s">
        <v>49</v>
      </c>
      <c r="N24" s="376" t="s">
        <v>6</v>
      </c>
      <c r="O24" s="377"/>
      <c r="P24" s="377"/>
      <c r="Q24" s="377"/>
      <c r="R24" s="377"/>
      <c r="S24" s="377"/>
      <c r="T24" s="378"/>
    </row>
    <row r="25" spans="1:20" ht="26.1" customHeight="1">
      <c r="A25" s="409">
        <v>3</v>
      </c>
      <c r="B25" s="6">
        <v>1</v>
      </c>
      <c r="C25" s="414" t="s">
        <v>50</v>
      </c>
      <c r="D25" s="376" t="s">
        <v>8</v>
      </c>
      <c r="E25" s="377"/>
      <c r="F25" s="377"/>
      <c r="G25" s="377"/>
      <c r="H25" s="377"/>
      <c r="I25" s="377"/>
      <c r="J25" s="378"/>
      <c r="K25" s="391"/>
      <c r="L25" s="7">
        <v>2</v>
      </c>
      <c r="M25" s="415" t="s">
        <v>51</v>
      </c>
      <c r="N25" s="373" t="s">
        <v>8</v>
      </c>
      <c r="O25" s="374"/>
      <c r="P25" s="374"/>
      <c r="Q25" s="374"/>
      <c r="R25" s="374"/>
      <c r="S25" s="374"/>
      <c r="T25" s="380"/>
    </row>
    <row r="26" spans="1:20" ht="26.1" customHeight="1">
      <c r="A26" s="410"/>
      <c r="B26" s="7">
        <v>2</v>
      </c>
      <c r="C26" s="415" t="s">
        <v>52</v>
      </c>
      <c r="D26" s="373" t="s">
        <v>6</v>
      </c>
      <c r="E26" s="374"/>
      <c r="F26" s="374"/>
      <c r="G26" s="374"/>
      <c r="H26" s="374"/>
      <c r="I26" s="374"/>
      <c r="J26" s="380"/>
      <c r="K26" s="391"/>
      <c r="L26" s="7">
        <v>3</v>
      </c>
      <c r="M26" s="415" t="s">
        <v>53</v>
      </c>
      <c r="N26" s="373" t="s">
        <v>8</v>
      </c>
      <c r="O26" s="374"/>
      <c r="P26" s="374"/>
      <c r="Q26" s="374"/>
      <c r="R26" s="374"/>
      <c r="S26" s="374"/>
      <c r="T26" s="380"/>
    </row>
    <row r="27" spans="1:20" ht="26.1" customHeight="1">
      <c r="A27" s="410"/>
      <c r="B27" s="7">
        <v>3</v>
      </c>
      <c r="C27" s="415" t="s">
        <v>54</v>
      </c>
      <c r="D27" s="373" t="s">
        <v>6</v>
      </c>
      <c r="E27" s="374"/>
      <c r="F27" s="374"/>
      <c r="G27" s="374"/>
      <c r="H27" s="374"/>
      <c r="I27" s="374"/>
      <c r="J27" s="380"/>
      <c r="K27" s="391"/>
      <c r="L27" s="7">
        <v>4</v>
      </c>
      <c r="M27" s="415" t="s">
        <v>55</v>
      </c>
      <c r="N27" s="373" t="s">
        <v>8</v>
      </c>
      <c r="O27" s="374"/>
      <c r="P27" s="374"/>
      <c r="Q27" s="374"/>
      <c r="R27" s="374"/>
      <c r="S27" s="374"/>
      <c r="T27" s="380"/>
    </row>
    <row r="28" spans="1:20" ht="26.1" customHeight="1">
      <c r="A28" s="410"/>
      <c r="B28" s="7">
        <v>4</v>
      </c>
      <c r="C28" s="415" t="s">
        <v>56</v>
      </c>
      <c r="D28" s="373" t="s">
        <v>8</v>
      </c>
      <c r="E28" s="374"/>
      <c r="F28" s="374"/>
      <c r="G28" s="374"/>
      <c r="H28" s="374"/>
      <c r="I28" s="374"/>
      <c r="J28" s="380"/>
      <c r="K28" s="391"/>
      <c r="L28" s="7">
        <v>5</v>
      </c>
      <c r="M28" s="415" t="s">
        <v>57</v>
      </c>
      <c r="N28" s="373" t="s">
        <v>8</v>
      </c>
      <c r="O28" s="374"/>
      <c r="P28" s="374"/>
      <c r="Q28" s="374"/>
      <c r="R28" s="374"/>
      <c r="S28" s="374"/>
      <c r="T28" s="380"/>
    </row>
    <row r="29" spans="1:20" ht="26.1" customHeight="1">
      <c r="A29" s="410"/>
      <c r="B29" s="7">
        <v>5</v>
      </c>
      <c r="C29" s="415" t="s">
        <v>58</v>
      </c>
      <c r="D29" s="373" t="s">
        <v>8</v>
      </c>
      <c r="E29" s="374"/>
      <c r="F29" s="374"/>
      <c r="G29" s="374"/>
      <c r="H29" s="374"/>
      <c r="I29" s="374"/>
      <c r="J29" s="380"/>
      <c r="K29" s="391"/>
      <c r="L29" s="7">
        <v>6</v>
      </c>
      <c r="M29" s="415" t="s">
        <v>59</v>
      </c>
      <c r="N29" s="373" t="s">
        <v>8</v>
      </c>
      <c r="O29" s="374"/>
      <c r="P29" s="374"/>
      <c r="Q29" s="374"/>
      <c r="R29" s="374"/>
      <c r="S29" s="374"/>
      <c r="T29" s="380"/>
    </row>
    <row r="30" spans="1:20" ht="26.1" customHeight="1">
      <c r="A30" s="410"/>
      <c r="B30" s="7">
        <v>6</v>
      </c>
      <c r="C30" s="415" t="s">
        <v>60</v>
      </c>
      <c r="D30" s="373" t="s">
        <v>8</v>
      </c>
      <c r="E30" s="374"/>
      <c r="F30" s="374"/>
      <c r="G30" s="374"/>
      <c r="H30" s="374"/>
      <c r="I30" s="374"/>
      <c r="J30" s="380"/>
      <c r="K30" s="391"/>
      <c r="L30" s="7">
        <v>7</v>
      </c>
      <c r="M30" s="415" t="s">
        <v>61</v>
      </c>
      <c r="N30" s="373" t="s">
        <v>8</v>
      </c>
      <c r="O30" s="374"/>
      <c r="P30" s="374"/>
      <c r="Q30" s="374"/>
      <c r="R30" s="374"/>
      <c r="S30" s="374"/>
      <c r="T30" s="380"/>
    </row>
    <row r="31" spans="1:20" ht="26.1" customHeight="1">
      <c r="A31" s="410"/>
      <c r="B31" s="7">
        <v>7</v>
      </c>
      <c r="C31" s="415" t="s">
        <v>62</v>
      </c>
      <c r="D31" s="373" t="s">
        <v>8</v>
      </c>
      <c r="E31" s="374"/>
      <c r="F31" s="374"/>
      <c r="G31" s="374"/>
      <c r="H31" s="374"/>
      <c r="I31" s="374"/>
      <c r="J31" s="380"/>
      <c r="K31" s="391"/>
      <c r="L31" s="7">
        <v>8</v>
      </c>
      <c r="M31" s="415" t="s">
        <v>63</v>
      </c>
      <c r="N31" s="373" t="s">
        <v>8</v>
      </c>
      <c r="O31" s="374"/>
      <c r="P31" s="374"/>
      <c r="Q31" s="374"/>
      <c r="R31" s="374"/>
      <c r="S31" s="374"/>
      <c r="T31" s="380"/>
    </row>
    <row r="32" spans="1:20" ht="25.5" customHeight="1">
      <c r="A32" s="410"/>
      <c r="B32" s="7">
        <v>8</v>
      </c>
      <c r="C32" s="415" t="s">
        <v>64</v>
      </c>
      <c r="D32" s="373" t="s">
        <v>8</v>
      </c>
      <c r="E32" s="374"/>
      <c r="F32" s="374"/>
      <c r="G32" s="374"/>
      <c r="H32" s="374"/>
      <c r="I32" s="374"/>
      <c r="J32" s="380"/>
      <c r="K32" s="391"/>
      <c r="L32" s="7">
        <v>9</v>
      </c>
      <c r="M32" s="415" t="s">
        <v>65</v>
      </c>
      <c r="N32" s="373" t="s">
        <v>6</v>
      </c>
      <c r="O32" s="374"/>
      <c r="P32" s="374"/>
      <c r="Q32" s="374"/>
      <c r="R32" s="374"/>
      <c r="S32" s="374"/>
      <c r="T32" s="380"/>
    </row>
    <row r="33" spans="1:20" ht="25.5" customHeight="1" thickBot="1">
      <c r="A33" s="411"/>
      <c r="B33" s="9">
        <v>9</v>
      </c>
      <c r="C33" s="416" t="s">
        <v>66</v>
      </c>
      <c r="D33" s="385" t="s">
        <v>8</v>
      </c>
      <c r="E33" s="386"/>
      <c r="F33" s="386"/>
      <c r="G33" s="386"/>
      <c r="H33" s="386"/>
      <c r="I33" s="386"/>
      <c r="J33" s="387"/>
      <c r="K33" s="391"/>
      <c r="L33" s="7">
        <v>10</v>
      </c>
      <c r="M33" s="415" t="s">
        <v>67</v>
      </c>
      <c r="N33" s="373" t="s">
        <v>6</v>
      </c>
      <c r="O33" s="374"/>
      <c r="P33" s="374"/>
      <c r="Q33" s="374"/>
      <c r="R33" s="374"/>
      <c r="S33" s="374"/>
      <c r="T33" s="380"/>
    </row>
    <row r="34" spans="1:20" ht="25.5" customHeight="1" thickBot="1">
      <c r="A34" s="279"/>
      <c r="B34" s="6">
        <v>1</v>
      </c>
      <c r="C34" s="414" t="s">
        <v>68</v>
      </c>
      <c r="D34" s="376" t="s">
        <v>8</v>
      </c>
      <c r="E34" s="377"/>
      <c r="F34" s="377"/>
      <c r="G34" s="377"/>
      <c r="H34" s="377"/>
      <c r="I34" s="377"/>
      <c r="J34" s="378"/>
      <c r="K34" s="395"/>
      <c r="L34" s="5">
        <v>11</v>
      </c>
      <c r="M34" s="421" t="s">
        <v>69</v>
      </c>
      <c r="N34" s="381" t="s">
        <v>6</v>
      </c>
      <c r="O34" s="382"/>
      <c r="P34" s="382"/>
      <c r="Q34" s="382"/>
      <c r="R34" s="382"/>
      <c r="S34" s="382"/>
      <c r="T34" s="383"/>
    </row>
    <row r="35" spans="1:20" ht="25.5" customHeight="1">
      <c r="A35" s="412">
        <v>4</v>
      </c>
      <c r="B35" s="7">
        <v>2</v>
      </c>
      <c r="C35" s="415" t="s">
        <v>70</v>
      </c>
      <c r="D35" s="373" t="s">
        <v>8</v>
      </c>
      <c r="E35" s="374"/>
      <c r="F35" s="374"/>
      <c r="G35" s="374"/>
      <c r="H35" s="374"/>
      <c r="I35" s="374"/>
      <c r="J35" s="380"/>
      <c r="K35" s="388"/>
      <c r="L35" s="388"/>
      <c r="M35" s="388"/>
      <c r="N35" s="388"/>
      <c r="O35" s="388"/>
      <c r="P35" s="388"/>
      <c r="Q35" s="389"/>
      <c r="R35" s="10"/>
      <c r="S35" s="10"/>
      <c r="T35" s="10"/>
    </row>
    <row r="36" spans="1:20" ht="25.5" customHeight="1" thickBot="1">
      <c r="A36" s="280"/>
      <c r="B36" s="5">
        <v>3</v>
      </c>
      <c r="C36" s="418" t="s">
        <v>71</v>
      </c>
      <c r="D36" s="381" t="s">
        <v>8</v>
      </c>
      <c r="E36" s="382"/>
      <c r="F36" s="382"/>
      <c r="G36" s="382"/>
      <c r="H36" s="382"/>
      <c r="I36" s="382"/>
      <c r="J36" s="383"/>
      <c r="K36" s="368"/>
      <c r="L36" s="368"/>
      <c r="M36" s="368"/>
      <c r="N36" s="368"/>
      <c r="O36" s="368"/>
      <c r="P36" s="368"/>
      <c r="Q36" s="369"/>
      <c r="R36" s="8"/>
      <c r="S36" s="8"/>
      <c r="T36" s="8"/>
    </row>
  </sheetData>
  <mergeCells count="11">
    <mergeCell ref="K35:Q35"/>
    <mergeCell ref="K36:Q36"/>
    <mergeCell ref="C3:D3"/>
    <mergeCell ref="M3:N3"/>
    <mergeCell ref="A4:A12"/>
    <mergeCell ref="K4:K10"/>
    <mergeCell ref="K11:K23"/>
    <mergeCell ref="A13:A24"/>
    <mergeCell ref="K24:K34"/>
    <mergeCell ref="A25:A33"/>
    <mergeCell ref="A1:T1"/>
  </mergeCells>
  <phoneticPr fontId="2"/>
  <pageMargins left="0.35" right="0.18" top="0.32" bottom="0.17" header="0.18" footer="0.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R4提灯（実施予定) (元)</vt:lpstr>
      <vt:lpstr>R4提灯（実施予定)入力</vt:lpstr>
      <vt:lpstr>R4提灯発注 (申し込み）入力</vt:lpstr>
      <vt:lpstr>R4提灯発注（元）</vt:lpstr>
      <vt:lpstr>６4団体 R1.5</vt:lpstr>
      <vt:lpstr>'６4団体 R1.5'!Print_Area</vt:lpstr>
      <vt:lpstr>'R4提灯（実施予定) (元)'!Print_Area</vt:lpstr>
      <vt:lpstr>'R4提灯（実施予定)入力'!Print_Area</vt:lpstr>
      <vt:lpstr>'R4提灯発注 (申し込み）入力'!Print_Area</vt:lpstr>
      <vt:lpstr>'R4提灯発注（元）'!Print_Area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child03</dc:creator>
  <cp:lastModifiedBy>child03</cp:lastModifiedBy>
  <cp:lastPrinted>2022-04-22T04:41:09Z</cp:lastPrinted>
  <dcterms:created xsi:type="dcterms:W3CDTF">2021-10-12T02:35:14Z</dcterms:created>
  <dcterms:modified xsi:type="dcterms:W3CDTF">2022-04-22T04:50:10Z</dcterms:modified>
</cp:coreProperties>
</file>